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4A2F298-CD71-4593-8FE1-2FAE42AB3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rt Worksheet" sheetId="1" r:id="rId1"/>
  </sheets>
  <definedNames>
    <definedName name="_xlnm._FilterDatabase" localSheetId="0" hidden="1">'Export Worksheet'!$A$1:$CS$395</definedName>
  </definedNames>
  <calcPr calcId="191029" iterate="1" iterateCount="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146" i="1" l="1"/>
  <c r="CO146" i="1"/>
  <c r="CR146" i="1"/>
  <c r="CS146" i="1"/>
  <c r="CL147" i="1"/>
  <c r="CO147" i="1"/>
  <c r="CR147" i="1"/>
  <c r="CS147" i="1"/>
  <c r="CL148" i="1"/>
  <c r="CO148" i="1"/>
  <c r="CR148" i="1"/>
  <c r="CS148" i="1"/>
  <c r="CL149" i="1"/>
  <c r="CO149" i="1"/>
  <c r="CR149" i="1"/>
  <c r="CS149" i="1"/>
  <c r="CL150" i="1"/>
  <c r="CO150" i="1"/>
  <c r="CR150" i="1"/>
  <c r="CS150" i="1"/>
  <c r="CL151" i="1"/>
  <c r="CO151" i="1"/>
  <c r="CR151" i="1"/>
  <c r="CS151" i="1"/>
  <c r="CL152" i="1"/>
  <c r="CO152" i="1"/>
  <c r="CR152" i="1"/>
  <c r="CS152" i="1"/>
  <c r="CL153" i="1"/>
  <c r="CO153" i="1"/>
  <c r="CR153" i="1"/>
  <c r="CS153" i="1"/>
  <c r="CL154" i="1"/>
  <c r="CO154" i="1"/>
  <c r="CR154" i="1"/>
  <c r="CS154" i="1"/>
  <c r="CL155" i="1"/>
  <c r="CO155" i="1"/>
  <c r="CR155" i="1"/>
  <c r="CS155" i="1"/>
  <c r="CL22" i="1"/>
  <c r="CO22" i="1"/>
  <c r="CR22" i="1"/>
  <c r="CS22" i="1"/>
  <c r="CL80" i="1"/>
  <c r="CO80" i="1"/>
  <c r="CR80" i="1"/>
  <c r="CS80" i="1"/>
  <c r="CL81" i="1"/>
  <c r="CO81" i="1"/>
  <c r="CR81" i="1"/>
  <c r="CS81" i="1"/>
  <c r="CL23" i="1"/>
  <c r="CO23" i="1"/>
  <c r="CR23" i="1"/>
  <c r="CS23" i="1"/>
  <c r="CL24" i="1"/>
  <c r="CO24" i="1"/>
  <c r="CR24" i="1"/>
  <c r="CS24" i="1"/>
  <c r="CL211" i="1"/>
  <c r="CO211" i="1"/>
  <c r="CR211" i="1"/>
  <c r="CS211" i="1"/>
  <c r="CL212" i="1"/>
  <c r="CO212" i="1"/>
  <c r="CR212" i="1"/>
  <c r="CS212" i="1"/>
  <c r="CL156" i="1"/>
  <c r="CO156" i="1"/>
  <c r="CR156" i="1"/>
  <c r="CS156" i="1"/>
  <c r="CL123" i="1"/>
  <c r="CO123" i="1"/>
  <c r="CR123" i="1"/>
  <c r="CS123" i="1"/>
  <c r="CL25" i="1"/>
  <c r="CO25" i="1"/>
  <c r="CR25" i="1"/>
  <c r="CS25" i="1"/>
  <c r="CL157" i="1"/>
  <c r="CO157" i="1"/>
  <c r="CR157" i="1"/>
  <c r="CS157" i="1"/>
  <c r="CL26" i="1"/>
  <c r="CO26" i="1"/>
  <c r="CR26" i="1"/>
  <c r="CS26" i="1"/>
  <c r="CL27" i="1"/>
  <c r="CO27" i="1"/>
  <c r="CR27" i="1"/>
  <c r="CS27" i="1"/>
  <c r="CL28" i="1"/>
  <c r="CO28" i="1"/>
  <c r="CR28" i="1"/>
  <c r="CS28" i="1"/>
  <c r="CL158" i="1"/>
  <c r="CO158" i="1"/>
  <c r="CR158" i="1"/>
  <c r="CS158" i="1"/>
  <c r="CL124" i="1"/>
  <c r="CO124" i="1"/>
  <c r="CR124" i="1"/>
  <c r="CS124" i="1"/>
  <c r="CL125" i="1"/>
  <c r="CO125" i="1"/>
  <c r="CR125" i="1"/>
  <c r="CS125" i="1"/>
  <c r="CL126" i="1"/>
  <c r="CO126" i="1"/>
  <c r="CR126" i="1"/>
  <c r="CS126" i="1"/>
  <c r="CL127" i="1"/>
  <c r="CO127" i="1"/>
  <c r="CR127" i="1"/>
  <c r="CS127" i="1"/>
  <c r="CL159" i="1"/>
  <c r="CO159" i="1"/>
  <c r="CR159" i="1"/>
  <c r="CS159" i="1"/>
  <c r="CL111" i="1"/>
  <c r="CO111" i="1"/>
  <c r="CR111" i="1"/>
  <c r="CS111" i="1"/>
  <c r="CL128" i="1"/>
  <c r="CO128" i="1"/>
  <c r="CR128" i="1"/>
  <c r="CS128" i="1"/>
  <c r="CL160" i="1"/>
  <c r="CO160" i="1"/>
  <c r="CR160" i="1"/>
  <c r="CS160" i="1"/>
  <c r="CL213" i="1"/>
  <c r="CO213" i="1"/>
  <c r="CR213" i="1"/>
  <c r="CS213" i="1"/>
  <c r="CL129" i="1"/>
  <c r="CO129" i="1"/>
  <c r="CR129" i="1"/>
  <c r="CS129" i="1"/>
  <c r="CL214" i="1"/>
  <c r="CO214" i="1"/>
  <c r="CR214" i="1"/>
  <c r="CS214" i="1"/>
  <c r="CL130" i="1"/>
  <c r="CO130" i="1"/>
  <c r="CR130" i="1"/>
  <c r="CS130" i="1"/>
  <c r="CL131" i="1"/>
  <c r="CO131" i="1"/>
  <c r="CR131" i="1"/>
  <c r="CS131" i="1"/>
  <c r="CL29" i="1"/>
  <c r="CO29" i="1"/>
  <c r="CR29" i="1"/>
  <c r="CS29" i="1"/>
  <c r="CL215" i="1"/>
  <c r="CO215" i="1"/>
  <c r="CR215" i="1"/>
  <c r="CS215" i="1"/>
  <c r="CL132" i="1"/>
  <c r="CO132" i="1"/>
  <c r="CR132" i="1"/>
  <c r="CS132" i="1"/>
  <c r="CL82" i="1"/>
  <c r="CO82" i="1"/>
  <c r="CR82" i="1"/>
  <c r="CS82" i="1"/>
  <c r="CL112" i="1"/>
  <c r="CO112" i="1"/>
  <c r="CR112" i="1"/>
  <c r="CS112" i="1"/>
  <c r="CL113" i="1"/>
  <c r="CO113" i="1"/>
  <c r="CR113" i="1"/>
  <c r="CS113" i="1"/>
  <c r="CL114" i="1"/>
  <c r="CO114" i="1"/>
  <c r="CR114" i="1"/>
  <c r="CS114" i="1"/>
  <c r="CL115" i="1"/>
  <c r="CO115" i="1"/>
  <c r="CR115" i="1"/>
  <c r="CS115" i="1"/>
  <c r="CL133" i="1"/>
  <c r="CO133" i="1"/>
  <c r="CR133" i="1"/>
  <c r="CS133" i="1"/>
  <c r="CL216" i="1"/>
  <c r="CO216" i="1"/>
  <c r="CR216" i="1"/>
  <c r="CS216" i="1"/>
  <c r="CL161" i="1"/>
  <c r="CO161" i="1"/>
  <c r="CR161" i="1"/>
  <c r="CS161" i="1"/>
  <c r="CL162" i="1"/>
  <c r="CO162" i="1"/>
  <c r="CR162" i="1"/>
  <c r="CS162" i="1"/>
  <c r="CL83" i="1"/>
  <c r="CO83" i="1"/>
  <c r="CR83" i="1"/>
  <c r="CS83" i="1"/>
  <c r="CL163" i="1"/>
  <c r="CO163" i="1"/>
  <c r="CR163" i="1"/>
  <c r="CS163" i="1"/>
  <c r="CL164" i="1"/>
  <c r="CO164" i="1"/>
  <c r="CR164" i="1"/>
  <c r="CS164" i="1"/>
  <c r="CL165" i="1"/>
  <c r="CO165" i="1"/>
  <c r="CR165" i="1"/>
  <c r="CS165" i="1"/>
  <c r="CL166" i="1"/>
  <c r="CO166" i="1"/>
  <c r="CR166" i="1"/>
  <c r="CS166" i="1"/>
  <c r="CL167" i="1"/>
  <c r="CO167" i="1"/>
  <c r="CR167" i="1"/>
  <c r="CS167" i="1"/>
  <c r="CL168" i="1"/>
  <c r="CO168" i="1"/>
  <c r="CR168" i="1"/>
  <c r="CS168" i="1"/>
  <c r="CL217" i="1"/>
  <c r="CO217" i="1"/>
  <c r="CR217" i="1"/>
  <c r="CS217" i="1"/>
  <c r="CL218" i="1"/>
  <c r="CO218" i="1"/>
  <c r="CR218" i="1"/>
  <c r="CS218" i="1"/>
  <c r="CL219" i="1"/>
  <c r="CO219" i="1"/>
  <c r="CR219" i="1"/>
  <c r="CS219" i="1"/>
  <c r="CL169" i="1"/>
  <c r="CO169" i="1"/>
  <c r="CR169" i="1"/>
  <c r="CS169" i="1"/>
  <c r="CL116" i="1"/>
  <c r="CO116" i="1"/>
  <c r="CR116" i="1"/>
  <c r="CS116" i="1"/>
  <c r="CL117" i="1"/>
  <c r="CO117" i="1"/>
  <c r="CR117" i="1"/>
  <c r="CS117" i="1"/>
  <c r="CL118" i="1"/>
  <c r="CO118" i="1"/>
  <c r="CR118" i="1"/>
  <c r="CS118" i="1"/>
  <c r="CL170" i="1"/>
  <c r="CO170" i="1"/>
  <c r="CR170" i="1"/>
  <c r="CS170" i="1"/>
  <c r="CL134" i="1"/>
  <c r="CO134" i="1"/>
  <c r="CR134" i="1"/>
  <c r="CS134" i="1"/>
  <c r="CL220" i="1"/>
  <c r="CO220" i="1"/>
  <c r="CR220" i="1"/>
  <c r="CS220" i="1"/>
  <c r="CL135" i="1"/>
  <c r="CO135" i="1"/>
  <c r="CR135" i="1"/>
  <c r="CS135" i="1"/>
  <c r="CL136" i="1"/>
  <c r="CO136" i="1"/>
  <c r="CR136" i="1"/>
  <c r="CS136" i="1"/>
  <c r="CL245" i="1"/>
  <c r="CO245" i="1"/>
  <c r="CR245" i="1"/>
  <c r="CS245" i="1"/>
  <c r="CL246" i="1"/>
  <c r="CO246" i="1"/>
  <c r="CR246" i="1"/>
  <c r="CS246" i="1"/>
  <c r="CL119" i="1"/>
  <c r="CO119" i="1"/>
  <c r="CR119" i="1"/>
  <c r="CS119" i="1"/>
  <c r="CL2" i="1"/>
  <c r="CO2" i="1"/>
  <c r="CR2" i="1"/>
  <c r="CS2" i="1"/>
  <c r="CL3" i="1"/>
  <c r="CO3" i="1"/>
  <c r="CR3" i="1"/>
  <c r="CS3" i="1"/>
  <c r="CL84" i="1"/>
  <c r="CO84" i="1"/>
  <c r="CR84" i="1"/>
  <c r="CS84" i="1"/>
  <c r="CL221" i="1"/>
  <c r="CO221" i="1"/>
  <c r="CR221" i="1"/>
  <c r="CS221" i="1"/>
  <c r="CL222" i="1"/>
  <c r="CO222" i="1"/>
  <c r="CR222" i="1"/>
  <c r="CS222" i="1"/>
  <c r="CL171" i="1"/>
  <c r="CO171" i="1"/>
  <c r="CR171" i="1"/>
  <c r="CS171" i="1"/>
  <c r="CL172" i="1"/>
  <c r="CO172" i="1"/>
  <c r="CR172" i="1"/>
  <c r="CS172" i="1"/>
  <c r="CL173" i="1"/>
  <c r="CO173" i="1"/>
  <c r="CR173" i="1"/>
  <c r="CS173" i="1"/>
  <c r="CL174" i="1"/>
  <c r="CO174" i="1"/>
  <c r="CR174" i="1"/>
  <c r="CS174" i="1"/>
  <c r="CL175" i="1"/>
  <c r="CO175" i="1"/>
  <c r="CR175" i="1"/>
  <c r="CS175" i="1"/>
  <c r="CL247" i="1"/>
  <c r="CO247" i="1"/>
  <c r="CR247" i="1"/>
  <c r="CS247" i="1"/>
  <c r="CL4" i="1"/>
  <c r="CO4" i="1"/>
  <c r="CR4" i="1"/>
  <c r="CS4" i="1"/>
  <c r="CL46" i="1"/>
  <c r="CO46" i="1"/>
  <c r="CR46" i="1"/>
  <c r="CS46" i="1"/>
  <c r="CL47" i="1"/>
  <c r="CO47" i="1"/>
  <c r="CR47" i="1"/>
  <c r="CS47" i="1"/>
  <c r="CL48" i="1"/>
  <c r="CO48" i="1"/>
  <c r="CR48" i="1"/>
  <c r="CS48" i="1"/>
  <c r="CL49" i="1"/>
  <c r="CO49" i="1"/>
  <c r="CR49" i="1"/>
  <c r="CS49" i="1"/>
  <c r="CL137" i="1"/>
  <c r="CO137" i="1"/>
  <c r="CR137" i="1"/>
  <c r="CS137" i="1"/>
  <c r="CL85" i="1"/>
  <c r="CO85" i="1"/>
  <c r="CR85" i="1"/>
  <c r="CS85" i="1"/>
  <c r="CL86" i="1"/>
  <c r="CO86" i="1"/>
  <c r="CR86" i="1"/>
  <c r="CS86" i="1"/>
  <c r="CL87" i="1"/>
  <c r="CO87" i="1"/>
  <c r="CR87" i="1"/>
  <c r="CS87" i="1"/>
  <c r="CL223" i="1"/>
  <c r="CO223" i="1"/>
  <c r="CR223" i="1"/>
  <c r="CS223" i="1"/>
  <c r="CL248" i="1"/>
  <c r="CO248" i="1"/>
  <c r="CR248" i="1"/>
  <c r="CS248" i="1"/>
  <c r="CL249" i="1"/>
  <c r="CO249" i="1"/>
  <c r="CR249" i="1"/>
  <c r="CS249" i="1"/>
  <c r="CL88" i="1"/>
  <c r="CO88" i="1"/>
  <c r="CR88" i="1"/>
  <c r="CS88" i="1"/>
  <c r="CL224" i="1"/>
  <c r="CO224" i="1"/>
  <c r="CR224" i="1"/>
  <c r="CS224" i="1"/>
  <c r="CL176" i="1"/>
  <c r="CO176" i="1"/>
  <c r="CR176" i="1"/>
  <c r="CS176" i="1"/>
  <c r="CL30" i="1"/>
  <c r="CO30" i="1"/>
  <c r="CR30" i="1"/>
  <c r="CS30" i="1"/>
  <c r="CL89" i="1"/>
  <c r="CO89" i="1"/>
  <c r="CR89" i="1"/>
  <c r="CS89" i="1"/>
  <c r="CL138" i="1"/>
  <c r="CO138" i="1"/>
  <c r="CR138" i="1"/>
  <c r="CS138" i="1"/>
  <c r="CL225" i="1"/>
  <c r="CO225" i="1"/>
  <c r="CR225" i="1"/>
  <c r="CS225" i="1"/>
  <c r="CL226" i="1"/>
  <c r="CO226" i="1"/>
  <c r="CR226" i="1"/>
  <c r="CS226" i="1"/>
  <c r="CL139" i="1"/>
  <c r="CO139" i="1"/>
  <c r="CR139" i="1"/>
  <c r="CS139" i="1"/>
  <c r="CL250" i="1"/>
  <c r="CO250" i="1"/>
  <c r="CR250" i="1"/>
  <c r="CS250" i="1"/>
  <c r="CL251" i="1"/>
  <c r="CO251" i="1"/>
  <c r="CR251" i="1"/>
  <c r="CS251" i="1"/>
  <c r="CL227" i="1"/>
  <c r="CO227" i="1"/>
  <c r="CR227" i="1"/>
  <c r="CS227" i="1"/>
  <c r="CL5" i="1"/>
  <c r="CO5" i="1"/>
  <c r="CR5" i="1"/>
  <c r="CS5" i="1"/>
  <c r="CL6" i="1"/>
  <c r="CO6" i="1"/>
  <c r="CR6" i="1"/>
  <c r="CS6" i="1"/>
  <c r="CL7" i="1"/>
  <c r="CO7" i="1"/>
  <c r="CR7" i="1"/>
  <c r="CS7" i="1"/>
  <c r="CL177" i="1"/>
  <c r="CO177" i="1"/>
  <c r="CR177" i="1"/>
  <c r="CS177" i="1"/>
  <c r="CL178" i="1"/>
  <c r="CO178" i="1"/>
  <c r="CR178" i="1"/>
  <c r="CS178" i="1"/>
  <c r="CL179" i="1"/>
  <c r="CO179" i="1"/>
  <c r="CR179" i="1"/>
  <c r="CS179" i="1"/>
  <c r="CL228" i="1"/>
  <c r="CO228" i="1"/>
  <c r="CR228" i="1"/>
  <c r="CS228" i="1"/>
  <c r="CL8" i="1"/>
  <c r="CO8" i="1"/>
  <c r="CR8" i="1"/>
  <c r="CS8" i="1"/>
  <c r="CL180" i="1"/>
  <c r="CO180" i="1"/>
  <c r="CR180" i="1"/>
  <c r="CS180" i="1"/>
  <c r="CL181" i="1"/>
  <c r="CO181" i="1"/>
  <c r="CR181" i="1"/>
  <c r="CS181" i="1"/>
  <c r="CL182" i="1"/>
  <c r="CO182" i="1"/>
  <c r="CR182" i="1"/>
  <c r="CS182" i="1"/>
  <c r="CL183" i="1"/>
  <c r="CO183" i="1"/>
  <c r="CR183" i="1"/>
  <c r="CS183" i="1"/>
  <c r="CL31" i="1"/>
  <c r="CO31" i="1"/>
  <c r="CR31" i="1"/>
  <c r="CS31" i="1"/>
  <c r="CL9" i="1"/>
  <c r="CO9" i="1"/>
  <c r="CR9" i="1"/>
  <c r="CS9" i="1"/>
  <c r="CL229" i="1"/>
  <c r="CO229" i="1"/>
  <c r="CR229" i="1"/>
  <c r="CS229" i="1"/>
  <c r="CL252" i="1"/>
  <c r="CO252" i="1"/>
  <c r="CR252" i="1"/>
  <c r="CS252" i="1"/>
  <c r="CL253" i="1"/>
  <c r="CO253" i="1"/>
  <c r="CR253" i="1"/>
  <c r="CS253" i="1"/>
  <c r="CL184" i="1"/>
  <c r="CO184" i="1"/>
  <c r="CR184" i="1"/>
  <c r="CS184" i="1"/>
  <c r="CL10" i="1"/>
  <c r="CO10" i="1"/>
  <c r="CR10" i="1"/>
  <c r="CS10" i="1"/>
  <c r="CL185" i="1"/>
  <c r="CO185" i="1"/>
  <c r="CR185" i="1"/>
  <c r="CS185" i="1"/>
  <c r="CL186" i="1"/>
  <c r="CO186" i="1"/>
  <c r="CR186" i="1"/>
  <c r="CS186" i="1"/>
  <c r="CL11" i="1"/>
  <c r="CO11" i="1"/>
  <c r="CR11" i="1"/>
  <c r="CS11" i="1"/>
  <c r="CL254" i="1"/>
  <c r="CO254" i="1"/>
  <c r="CR254" i="1"/>
  <c r="CS254" i="1"/>
  <c r="CL255" i="1"/>
  <c r="CO255" i="1"/>
  <c r="CR255" i="1"/>
  <c r="CS255" i="1"/>
  <c r="CL256" i="1"/>
  <c r="CO256" i="1"/>
  <c r="CR256" i="1"/>
  <c r="CS256" i="1"/>
  <c r="CL257" i="1"/>
  <c r="CO257" i="1"/>
  <c r="CR257" i="1"/>
  <c r="CS257" i="1"/>
  <c r="CL120" i="1"/>
  <c r="CO120" i="1"/>
  <c r="CR120" i="1"/>
  <c r="CS120" i="1"/>
  <c r="CL50" i="1"/>
  <c r="CO50" i="1"/>
  <c r="CR50" i="1"/>
  <c r="CS50" i="1"/>
  <c r="CL187" i="1"/>
  <c r="CO187" i="1"/>
  <c r="CR187" i="1"/>
  <c r="CS187" i="1"/>
  <c r="CL51" i="1"/>
  <c r="CO51" i="1"/>
  <c r="CR51" i="1"/>
  <c r="CS51" i="1"/>
  <c r="CL52" i="1"/>
  <c r="CO52" i="1"/>
  <c r="CR52" i="1"/>
  <c r="CS52" i="1"/>
  <c r="CL53" i="1"/>
  <c r="CO53" i="1"/>
  <c r="CR53" i="1"/>
  <c r="CS53" i="1"/>
  <c r="CL54" i="1"/>
  <c r="CO54" i="1"/>
  <c r="CR54" i="1"/>
  <c r="CS54" i="1"/>
  <c r="CL55" i="1"/>
  <c r="CO55" i="1"/>
  <c r="CR55" i="1"/>
  <c r="CS55" i="1"/>
  <c r="CL230" i="1"/>
  <c r="CO230" i="1"/>
  <c r="CR230" i="1"/>
  <c r="CS230" i="1"/>
  <c r="CL140" i="1"/>
  <c r="CO140" i="1"/>
  <c r="CR140" i="1"/>
  <c r="CS140" i="1"/>
  <c r="CL231" i="1"/>
  <c r="CO231" i="1"/>
  <c r="CR231" i="1"/>
  <c r="CS231" i="1"/>
  <c r="CL232" i="1"/>
  <c r="CO232" i="1"/>
  <c r="CR232" i="1"/>
  <c r="CS232" i="1"/>
  <c r="CL56" i="1"/>
  <c r="CO56" i="1"/>
  <c r="CR56" i="1"/>
  <c r="CS56" i="1"/>
  <c r="CL57" i="1"/>
  <c r="CO57" i="1"/>
  <c r="CR57" i="1"/>
  <c r="CS57" i="1"/>
  <c r="CL233" i="1"/>
  <c r="CO233" i="1"/>
  <c r="CR233" i="1"/>
  <c r="CS233" i="1"/>
  <c r="CL58" i="1"/>
  <c r="CO58" i="1"/>
  <c r="CR58" i="1"/>
  <c r="CS58" i="1"/>
  <c r="CL59" i="1"/>
  <c r="CO59" i="1"/>
  <c r="CR59" i="1"/>
  <c r="CS59" i="1"/>
  <c r="CL60" i="1"/>
  <c r="CO60" i="1"/>
  <c r="CR60" i="1"/>
  <c r="CS60" i="1"/>
  <c r="CL61" i="1"/>
  <c r="CO61" i="1"/>
  <c r="CR61" i="1"/>
  <c r="CS61" i="1"/>
  <c r="CL258" i="1"/>
  <c r="CO258" i="1"/>
  <c r="CR258" i="1"/>
  <c r="CS258" i="1"/>
  <c r="CL234" i="1"/>
  <c r="CO234" i="1"/>
  <c r="CR234" i="1"/>
  <c r="CS234" i="1"/>
  <c r="CL121" i="1"/>
  <c r="CO121" i="1"/>
  <c r="CR121" i="1"/>
  <c r="CS121" i="1"/>
  <c r="CL32" i="1"/>
  <c r="CO32" i="1"/>
  <c r="CR32" i="1"/>
  <c r="CS32" i="1"/>
  <c r="CL188" i="1"/>
  <c r="CO188" i="1"/>
  <c r="CR188" i="1"/>
  <c r="CS188" i="1"/>
  <c r="CL189" i="1"/>
  <c r="CO189" i="1"/>
  <c r="CR189" i="1"/>
  <c r="CS189" i="1"/>
  <c r="CL62" i="1"/>
  <c r="CO62" i="1"/>
  <c r="CR62" i="1"/>
  <c r="CS62" i="1"/>
  <c r="CL63" i="1"/>
  <c r="CO63" i="1"/>
  <c r="CR63" i="1"/>
  <c r="CS63" i="1"/>
  <c r="CL64" i="1"/>
  <c r="CO64" i="1"/>
  <c r="CR64" i="1"/>
  <c r="CS64" i="1"/>
  <c r="CL65" i="1"/>
  <c r="CO65" i="1"/>
  <c r="CR65" i="1"/>
  <c r="CS65" i="1"/>
  <c r="CL190" i="1"/>
  <c r="CO190" i="1"/>
  <c r="CR190" i="1"/>
  <c r="CS190" i="1"/>
  <c r="CL191" i="1"/>
  <c r="CO191" i="1"/>
  <c r="CR191" i="1"/>
  <c r="CS191" i="1"/>
  <c r="CL192" i="1"/>
  <c r="CO192" i="1"/>
  <c r="CR192" i="1"/>
  <c r="CS192" i="1"/>
  <c r="CL90" i="1"/>
  <c r="CO90" i="1"/>
  <c r="CR90" i="1"/>
  <c r="CS90" i="1"/>
  <c r="CL91" i="1"/>
  <c r="CO91" i="1"/>
  <c r="CR91" i="1"/>
  <c r="CS91" i="1"/>
  <c r="CL92" i="1"/>
  <c r="CO92" i="1"/>
  <c r="CR92" i="1"/>
  <c r="CS92" i="1"/>
  <c r="CL93" i="1"/>
  <c r="CO93" i="1"/>
  <c r="CR93" i="1"/>
  <c r="CS93" i="1"/>
  <c r="CL193" i="1"/>
  <c r="CO193" i="1"/>
  <c r="CR193" i="1"/>
  <c r="CS193" i="1"/>
  <c r="CL33" i="1"/>
  <c r="CO33" i="1"/>
  <c r="CR33" i="1"/>
  <c r="CS33" i="1"/>
  <c r="CL194" i="1"/>
  <c r="CO194" i="1"/>
  <c r="CR194" i="1"/>
  <c r="CS194" i="1"/>
  <c r="CL94" i="1"/>
  <c r="CO94" i="1"/>
  <c r="CR94" i="1"/>
  <c r="CS94" i="1"/>
  <c r="CL34" i="1"/>
  <c r="CO34" i="1"/>
  <c r="CR34" i="1"/>
  <c r="CS34" i="1"/>
  <c r="CL35" i="1"/>
  <c r="CO35" i="1"/>
  <c r="CR35" i="1"/>
  <c r="CS35" i="1"/>
  <c r="CL95" i="1"/>
  <c r="CO95" i="1"/>
  <c r="CR95" i="1"/>
  <c r="CS95" i="1"/>
  <c r="CL96" i="1"/>
  <c r="CO96" i="1"/>
  <c r="CR96" i="1"/>
  <c r="CS96" i="1"/>
  <c r="CL141" i="1"/>
  <c r="CO141" i="1"/>
  <c r="CR141" i="1"/>
  <c r="CS141" i="1"/>
  <c r="CL97" i="1"/>
  <c r="CO97" i="1"/>
  <c r="CR97" i="1"/>
  <c r="CS97" i="1"/>
  <c r="CL195" i="1"/>
  <c r="CO195" i="1"/>
  <c r="CR195" i="1"/>
  <c r="CS195" i="1"/>
  <c r="CL196" i="1"/>
  <c r="CO196" i="1"/>
  <c r="CR196" i="1"/>
  <c r="CS196" i="1"/>
  <c r="CL197" i="1"/>
  <c r="CO197" i="1"/>
  <c r="CR197" i="1"/>
  <c r="CS197" i="1"/>
  <c r="CL122" i="1"/>
  <c r="CO122" i="1"/>
  <c r="CR122" i="1"/>
  <c r="CS122" i="1"/>
  <c r="CL66" i="1"/>
  <c r="CO66" i="1"/>
  <c r="CR66" i="1"/>
  <c r="CS66" i="1"/>
  <c r="CL67" i="1"/>
  <c r="CO67" i="1"/>
  <c r="CR67" i="1"/>
  <c r="CS67" i="1"/>
  <c r="CL259" i="1"/>
  <c r="CO259" i="1"/>
  <c r="CR259" i="1"/>
  <c r="CS259" i="1"/>
  <c r="CL235" i="1"/>
  <c r="CO235" i="1"/>
  <c r="CR235" i="1"/>
  <c r="CS235" i="1"/>
  <c r="CL236" i="1"/>
  <c r="CO236" i="1"/>
  <c r="CR236" i="1"/>
  <c r="CS236" i="1"/>
  <c r="CL98" i="1"/>
  <c r="CO98" i="1"/>
  <c r="CR98" i="1"/>
  <c r="CS98" i="1"/>
  <c r="CL198" i="1"/>
  <c r="CO198" i="1"/>
  <c r="CR198" i="1"/>
  <c r="CS198" i="1"/>
  <c r="CL142" i="1"/>
  <c r="CO142" i="1"/>
  <c r="CR142" i="1"/>
  <c r="CS142" i="1"/>
  <c r="CL260" i="1"/>
  <c r="CO260" i="1"/>
  <c r="CR260" i="1"/>
  <c r="CS260" i="1"/>
  <c r="CL143" i="1"/>
  <c r="CO143" i="1"/>
  <c r="CR143" i="1"/>
  <c r="CS143" i="1"/>
  <c r="CL237" i="1"/>
  <c r="CO237" i="1"/>
  <c r="CR237" i="1"/>
  <c r="CS237" i="1"/>
  <c r="CL68" i="1"/>
  <c r="CO68" i="1"/>
  <c r="CR68" i="1"/>
  <c r="CS68" i="1"/>
  <c r="CL12" i="1"/>
  <c r="CO12" i="1"/>
  <c r="CR12" i="1"/>
  <c r="CS12" i="1"/>
  <c r="CL36" i="1"/>
  <c r="CO36" i="1"/>
  <c r="CR36" i="1"/>
  <c r="CS36" i="1"/>
  <c r="CL199" i="1"/>
  <c r="CO199" i="1"/>
  <c r="CR199" i="1"/>
  <c r="CS199" i="1"/>
  <c r="CL261" i="1"/>
  <c r="CO261" i="1"/>
  <c r="CR261" i="1"/>
  <c r="CS261" i="1"/>
  <c r="CL37" i="1"/>
  <c r="CO37" i="1"/>
  <c r="CR37" i="1"/>
  <c r="CS37" i="1"/>
  <c r="CL13" i="1"/>
  <c r="CO13" i="1"/>
  <c r="CR13" i="1"/>
  <c r="CS13" i="1"/>
  <c r="CL99" i="1"/>
  <c r="CO99" i="1"/>
  <c r="CR99" i="1"/>
  <c r="CS99" i="1"/>
  <c r="CL238" i="1"/>
  <c r="CO238" i="1"/>
  <c r="CR238" i="1"/>
  <c r="CS238" i="1"/>
  <c r="CL239" i="1"/>
  <c r="CO239" i="1"/>
  <c r="CR239" i="1"/>
  <c r="CS239" i="1"/>
  <c r="CL144" i="1"/>
  <c r="CO144" i="1"/>
  <c r="CR144" i="1"/>
  <c r="CS144" i="1"/>
  <c r="CL69" i="1"/>
  <c r="CO69" i="1"/>
  <c r="CR69" i="1"/>
  <c r="CS69" i="1"/>
  <c r="CL38" i="1"/>
  <c r="CO38" i="1"/>
  <c r="CR38" i="1"/>
  <c r="CS38" i="1"/>
  <c r="CL39" i="1"/>
  <c r="CO39" i="1"/>
  <c r="CR39" i="1"/>
  <c r="CS39" i="1"/>
  <c r="CL240" i="1"/>
  <c r="CO240" i="1"/>
  <c r="CR240" i="1"/>
  <c r="CS240" i="1"/>
  <c r="CL14" i="1"/>
  <c r="CO14" i="1"/>
  <c r="CR14" i="1"/>
  <c r="CS14" i="1"/>
  <c r="CL262" i="1"/>
  <c r="CO262" i="1"/>
  <c r="CR262" i="1"/>
  <c r="CS262" i="1"/>
  <c r="CL15" i="1"/>
  <c r="CO15" i="1"/>
  <c r="CR15" i="1"/>
  <c r="CS15" i="1"/>
  <c r="CL200" i="1"/>
  <c r="CO200" i="1"/>
  <c r="CR200" i="1"/>
  <c r="CS200" i="1"/>
  <c r="CL201" i="1"/>
  <c r="CO201" i="1"/>
  <c r="CR201" i="1"/>
  <c r="CS201" i="1"/>
  <c r="CL202" i="1"/>
  <c r="CO202" i="1"/>
  <c r="CR202" i="1"/>
  <c r="CS202" i="1"/>
  <c r="CL100" i="1"/>
  <c r="CO100" i="1"/>
  <c r="CR100" i="1"/>
  <c r="CS100" i="1"/>
  <c r="CL16" i="1"/>
  <c r="CO16" i="1"/>
  <c r="CR16" i="1"/>
  <c r="CS16" i="1"/>
  <c r="CL17" i="1"/>
  <c r="CO17" i="1"/>
  <c r="CR17" i="1"/>
  <c r="CS17" i="1"/>
  <c r="CL263" i="1"/>
  <c r="CO263" i="1"/>
  <c r="CR263" i="1"/>
  <c r="CS263" i="1"/>
  <c r="CL18" i="1"/>
  <c r="CO18" i="1"/>
  <c r="CR18" i="1"/>
  <c r="CS18" i="1"/>
  <c r="CL19" i="1"/>
  <c r="CO19" i="1"/>
  <c r="CR19" i="1"/>
  <c r="CS19" i="1"/>
  <c r="CL20" i="1"/>
  <c r="CO20" i="1"/>
  <c r="CR20" i="1"/>
  <c r="CS20" i="1"/>
  <c r="CL241" i="1"/>
  <c r="CO241" i="1"/>
  <c r="CR241" i="1"/>
  <c r="CS241" i="1"/>
  <c r="CL21" i="1"/>
  <c r="CO21" i="1"/>
  <c r="CR21" i="1"/>
  <c r="CS21" i="1"/>
  <c r="CL70" i="1"/>
  <c r="CO70" i="1"/>
  <c r="CR70" i="1"/>
  <c r="CS70" i="1"/>
  <c r="CL71" i="1"/>
  <c r="CO71" i="1"/>
  <c r="CR71" i="1"/>
  <c r="CS71" i="1"/>
  <c r="CL264" i="1"/>
  <c r="CO264" i="1"/>
  <c r="CR264" i="1"/>
  <c r="CS264" i="1"/>
  <c r="CL203" i="1"/>
  <c r="CO203" i="1"/>
  <c r="CR203" i="1"/>
  <c r="CS203" i="1"/>
  <c r="CL204" i="1"/>
  <c r="CO204" i="1"/>
  <c r="CR204" i="1"/>
  <c r="CS204" i="1"/>
  <c r="CL205" i="1"/>
  <c r="CO205" i="1"/>
  <c r="CR205" i="1"/>
  <c r="CS205" i="1"/>
  <c r="CL101" i="1"/>
  <c r="CO101" i="1"/>
  <c r="CR101" i="1"/>
  <c r="CS101" i="1"/>
  <c r="CL265" i="1"/>
  <c r="CO265" i="1"/>
  <c r="CR265" i="1"/>
  <c r="CS265" i="1"/>
  <c r="CL72" i="1"/>
  <c r="CO72" i="1"/>
  <c r="CR72" i="1"/>
  <c r="CS72" i="1"/>
  <c r="CL73" i="1"/>
  <c r="CO73" i="1"/>
  <c r="CR73" i="1"/>
  <c r="CS73" i="1"/>
  <c r="CL266" i="1"/>
  <c r="CO266" i="1"/>
  <c r="CR266" i="1"/>
  <c r="CS266" i="1"/>
  <c r="CL40" i="1"/>
  <c r="CO40" i="1"/>
  <c r="CR40" i="1"/>
  <c r="CS40" i="1"/>
  <c r="CL41" i="1"/>
  <c r="CO41" i="1"/>
  <c r="CR41" i="1"/>
  <c r="CS41" i="1"/>
  <c r="CL206" i="1"/>
  <c r="CO206" i="1"/>
  <c r="CR206" i="1"/>
  <c r="CS206" i="1"/>
  <c r="CL267" i="1"/>
  <c r="CO267" i="1"/>
  <c r="CR267" i="1"/>
  <c r="CS267" i="1"/>
  <c r="CL207" i="1"/>
  <c r="CO207" i="1"/>
  <c r="CR207" i="1"/>
  <c r="CS207" i="1"/>
  <c r="CL74" i="1"/>
  <c r="CO74" i="1"/>
  <c r="CR74" i="1"/>
  <c r="CS74" i="1"/>
  <c r="CL208" i="1"/>
  <c r="CO208" i="1"/>
  <c r="CR208" i="1"/>
  <c r="CS208" i="1"/>
  <c r="CL242" i="1"/>
  <c r="CO242" i="1"/>
  <c r="CR242" i="1"/>
  <c r="CS242" i="1"/>
  <c r="CL243" i="1"/>
  <c r="CO243" i="1"/>
  <c r="CR243" i="1"/>
  <c r="CS243" i="1"/>
  <c r="CL102" i="1"/>
  <c r="CO102" i="1"/>
  <c r="CR102" i="1"/>
  <c r="CS102" i="1"/>
  <c r="CL209" i="1"/>
  <c r="CO209" i="1"/>
  <c r="CR209" i="1"/>
  <c r="CS209" i="1"/>
  <c r="CL244" i="1"/>
  <c r="CO244" i="1"/>
  <c r="CR244" i="1"/>
  <c r="CS244" i="1"/>
  <c r="CL103" i="1"/>
  <c r="CO103" i="1"/>
  <c r="CR103" i="1"/>
  <c r="CS103" i="1"/>
  <c r="CL210" i="1"/>
  <c r="CO210" i="1"/>
  <c r="CR210" i="1"/>
  <c r="CS210" i="1"/>
  <c r="CL145" i="1"/>
  <c r="CO145" i="1"/>
  <c r="CR145" i="1"/>
  <c r="CS145" i="1"/>
  <c r="CL42" i="1"/>
  <c r="CO42" i="1"/>
  <c r="CR42" i="1"/>
  <c r="CS42" i="1"/>
  <c r="CL43" i="1"/>
  <c r="CO43" i="1"/>
  <c r="CR43" i="1"/>
  <c r="CS43" i="1"/>
  <c r="CL104" i="1"/>
  <c r="CO104" i="1"/>
  <c r="CR104" i="1"/>
  <c r="CS104" i="1"/>
  <c r="CL44" i="1"/>
  <c r="CO44" i="1"/>
  <c r="CR44" i="1"/>
  <c r="CS44" i="1"/>
  <c r="CL45" i="1"/>
  <c r="CO45" i="1"/>
  <c r="CR45" i="1"/>
  <c r="CS45" i="1"/>
  <c r="CL75" i="1"/>
  <c r="CO75" i="1"/>
  <c r="CR75" i="1"/>
  <c r="CS75" i="1"/>
  <c r="CL76" i="1"/>
  <c r="CO76" i="1"/>
  <c r="CR76" i="1"/>
  <c r="CS76" i="1"/>
  <c r="CL105" i="1"/>
  <c r="CO105" i="1"/>
  <c r="CR105" i="1"/>
  <c r="CS105" i="1"/>
  <c r="CL106" i="1"/>
  <c r="CO106" i="1"/>
  <c r="CR106" i="1"/>
  <c r="CS106" i="1"/>
  <c r="CL268" i="1"/>
  <c r="CO268" i="1"/>
  <c r="CR268" i="1"/>
  <c r="CS268" i="1"/>
  <c r="CL107" i="1"/>
  <c r="CO107" i="1"/>
  <c r="CR107" i="1"/>
  <c r="CS107" i="1"/>
  <c r="CL108" i="1"/>
  <c r="CO108" i="1"/>
  <c r="CR108" i="1"/>
  <c r="CS108" i="1"/>
  <c r="CL269" i="1"/>
  <c r="CO269" i="1"/>
  <c r="CR269" i="1"/>
  <c r="CS269" i="1"/>
  <c r="CL109" i="1"/>
  <c r="CO109" i="1"/>
  <c r="CR109" i="1"/>
  <c r="CS109" i="1"/>
  <c r="CL270" i="1"/>
  <c r="CO270" i="1"/>
  <c r="CR270" i="1"/>
  <c r="CS270" i="1"/>
  <c r="CL77" i="1"/>
  <c r="CO77" i="1"/>
  <c r="CR77" i="1"/>
  <c r="CS77" i="1"/>
  <c r="CL271" i="1"/>
  <c r="CO271" i="1"/>
  <c r="CR271" i="1"/>
  <c r="CS271" i="1"/>
  <c r="CL78" i="1"/>
  <c r="CO78" i="1"/>
  <c r="CR78" i="1"/>
  <c r="CS78" i="1"/>
  <c r="CL79" i="1"/>
  <c r="CO79" i="1"/>
  <c r="CR79" i="1"/>
  <c r="CS79" i="1"/>
  <c r="CL110" i="1"/>
  <c r="CO110" i="1"/>
  <c r="CR110" i="1"/>
  <c r="CS110" i="1"/>
</calcChain>
</file>

<file path=xl/sharedStrings.xml><?xml version="1.0" encoding="utf-8"?>
<sst xmlns="http://schemas.openxmlformats.org/spreadsheetml/2006/main" count="2878" uniqueCount="494">
  <si>
    <t>CONG_WEIGHT</t>
  </si>
  <si>
    <t>CONG_THROUGHPUT_WEIGHT</t>
  </si>
  <si>
    <t>CONG_THROUGHPUT_WSCORE</t>
  </si>
  <si>
    <t>CONG_DELAY_WEIGHT</t>
  </si>
  <si>
    <t>CONG_DELAY_WSCORE</t>
  </si>
  <si>
    <t>CONG_SCORE</t>
  </si>
  <si>
    <t>SAF_WEIGHT</t>
  </si>
  <si>
    <t>SAF_CRASHES_WEIGHT</t>
  </si>
  <si>
    <t>SAF_CRASHES_WSCORE</t>
  </si>
  <si>
    <t>SAF_CRASH_RATE_WEIGHT</t>
  </si>
  <si>
    <t>SAF_CRASH_RATE_WSCORE</t>
  </si>
  <si>
    <t>SAF_SCORE</t>
  </si>
  <si>
    <t>ACC_WEIGHT</t>
  </si>
  <si>
    <t>ACC_JOBS_WEIGHT</t>
  </si>
  <si>
    <t>ACC_JOBS_WSCORE</t>
  </si>
  <si>
    <t>ACC_DISADV_JOBS_WEIGHT</t>
  </si>
  <si>
    <t>ACC_DISADV_JOBS_WSCORE</t>
  </si>
  <si>
    <t>ACC_MM_ACCESS_WEIGHT</t>
  </si>
  <si>
    <t>ACC_MM_ACCESS_WSCORE</t>
  </si>
  <si>
    <t>ACC_SCORE</t>
  </si>
  <si>
    <t>ENV_WEIGHT</t>
  </si>
  <si>
    <t>ENV_AIR_Q_WEIGHT</t>
  </si>
  <si>
    <t>ENV_AIR_Q_WSCORE</t>
  </si>
  <si>
    <t>ENV_RESOURCES_WEIGHT</t>
  </si>
  <si>
    <t>ECON_WEIGHT</t>
  </si>
  <si>
    <t>ECON_SUPPORT_DEV_WEIGHT</t>
  </si>
  <si>
    <t>ECON_SUPPORT_DEV_WSCORE</t>
  </si>
  <si>
    <t>ECON_INTERMODAL_ACCESS_WEIGHT</t>
  </si>
  <si>
    <t>ECON_INTERMODAL_ACCESS_WSCORE</t>
  </si>
  <si>
    <t>ECON_TT_RELIABILITY_WEIGHT</t>
  </si>
  <si>
    <t>ECON_TT_RELIABILITY_WSCORE</t>
  </si>
  <si>
    <t>ECON_SCORE</t>
  </si>
  <si>
    <t>LAND_WEIGHT</t>
  </si>
  <si>
    <t>INC_EFFICIENT_LANDUSE_WEIGHT</t>
  </si>
  <si>
    <t>INC_EFFICIENT_LANDUSE_WSCORE</t>
  </si>
  <si>
    <t>LAND_SCORE</t>
  </si>
  <si>
    <t>B</t>
  </si>
  <si>
    <t>Fredericksburg</t>
  </si>
  <si>
    <t>Stafford County</t>
  </si>
  <si>
    <t>A</t>
  </si>
  <si>
    <t>Northern Virginia</t>
  </si>
  <si>
    <t>Loudoun County</t>
  </si>
  <si>
    <t>Richmond</t>
  </si>
  <si>
    <t>Richmond City</t>
  </si>
  <si>
    <t>Salem</t>
  </si>
  <si>
    <t>Roanoke Valley Transportation Planning Organization</t>
  </si>
  <si>
    <t>Botetourt County</t>
  </si>
  <si>
    <t>Hanover County</t>
  </si>
  <si>
    <t>Hampton Roads</t>
  </si>
  <si>
    <t>Hampton City</t>
  </si>
  <si>
    <t>C</t>
  </si>
  <si>
    <t>Tri-Cities Area Metropolitan Planning Organization</t>
  </si>
  <si>
    <t>D</t>
  </si>
  <si>
    <t>Culpeper</t>
  </si>
  <si>
    <t>Fauquier County</t>
  </si>
  <si>
    <t>Norfolk City</t>
  </si>
  <si>
    <t>Bristol</t>
  </si>
  <si>
    <t>Norton City</t>
  </si>
  <si>
    <t>Tazewell County</t>
  </si>
  <si>
    <t>Richmond Regional Transportation Planning Organization</t>
  </si>
  <si>
    <t>Roanoke City</t>
  </si>
  <si>
    <t>Virginia Beach City</t>
  </si>
  <si>
    <t>Lynchburg</t>
  </si>
  <si>
    <t>Timberlake Road Improvements (Greenview Dr. to Laxton Rd.)</t>
  </si>
  <si>
    <t>Salem City</t>
  </si>
  <si>
    <t>Staunton</t>
  </si>
  <si>
    <t>Front Royal Town</t>
  </si>
  <si>
    <t>Harrisonburg-Rockingham Metropolitan Planning Organization</t>
  </si>
  <si>
    <t>Montgomery County</t>
  </si>
  <si>
    <t>Newport News City</t>
  </si>
  <si>
    <t>Abingdon Town</t>
  </si>
  <si>
    <t>Fredericksburg Area Metropolitan Planning Organization</t>
  </si>
  <si>
    <t>Suffolk City</t>
  </si>
  <si>
    <t>Henrico County</t>
  </si>
  <si>
    <t>Springfield Road Improvements</t>
  </si>
  <si>
    <t>Chesapeake City</t>
  </si>
  <si>
    <t>Vinton Town</t>
  </si>
  <si>
    <t>Staunton-Augusta-Waynesboro Metropolitan Planning Organization</t>
  </si>
  <si>
    <t>Fredericksburg City</t>
  </si>
  <si>
    <t>Woodrow Wilson Complex Long Term Access Improvements</t>
  </si>
  <si>
    <t>Augusta County</t>
  </si>
  <si>
    <t>Christiansburg Town</t>
  </si>
  <si>
    <t>Peppers Ferry Road to Cambria Street Connector Route</t>
  </si>
  <si>
    <t>Washington County</t>
  </si>
  <si>
    <t>George Washington Regional Commission</t>
  </si>
  <si>
    <t>Fairfax County</t>
  </si>
  <si>
    <t>Frontier Drive Extension</t>
  </si>
  <si>
    <t>Tazewell Town</t>
  </si>
  <si>
    <t>Waynesboro City</t>
  </si>
  <si>
    <t>Westmoreland County</t>
  </si>
  <si>
    <t>Prince William County</t>
  </si>
  <si>
    <t>Van Buren Road Improvements: Route 234 to Cardinal Dr</t>
  </si>
  <si>
    <t>New River Valley Metropolitan Planning Organization</t>
  </si>
  <si>
    <t>Campbell County</t>
  </si>
  <si>
    <t>Route 501 Passing Lanes</t>
  </si>
  <si>
    <t>Spotsylvania County</t>
  </si>
  <si>
    <t>Leesburg Town</t>
  </si>
  <si>
    <t>Greater Richmond Transit Company (GRTC)</t>
  </si>
  <si>
    <t>Roanoke County</t>
  </si>
  <si>
    <t>Lynchburg City</t>
  </si>
  <si>
    <t>Danville Metropolitan Planning Organization</t>
  </si>
  <si>
    <t>Harrisonburg City</t>
  </si>
  <si>
    <t>King William County</t>
  </si>
  <si>
    <t>Route 29 Safety Improvements - Southern Section</t>
  </si>
  <si>
    <t>Bristol City</t>
  </si>
  <si>
    <t>Bristol Metropolitan Planning Organization</t>
  </si>
  <si>
    <t>Win-Fred Metropolitan Planning Organization</t>
  </si>
  <si>
    <t>James City County</t>
  </si>
  <si>
    <t>Charlottesville-Albemarle Metropolitan Planning Organization</t>
  </si>
  <si>
    <t>Albemarle County</t>
  </si>
  <si>
    <t>Scott County</t>
  </si>
  <si>
    <t>Grayson County</t>
  </si>
  <si>
    <t>Franklin County</t>
  </si>
  <si>
    <t>Chesterfield County</t>
  </si>
  <si>
    <t>Warren County</t>
  </si>
  <si>
    <t>Arlington County</t>
  </si>
  <si>
    <t>Lee County</t>
  </si>
  <si>
    <t>Frederick County</t>
  </si>
  <si>
    <t>Goochland County</t>
  </si>
  <si>
    <t>Bedford County</t>
  </si>
  <si>
    <t>Powhatan County</t>
  </si>
  <si>
    <t>Wise County</t>
  </si>
  <si>
    <t>York County</t>
  </si>
  <si>
    <t>U.S. Route 60 at State Route 13/603 RCUT</t>
  </si>
  <si>
    <t>Ashland Town</t>
  </si>
  <si>
    <t>Rte. 55 West &amp; Rte. 678/610 Intersection Improvements</t>
  </si>
  <si>
    <t>U.S. Route 60 at Red Lane Road: Continuous Green-T</t>
  </si>
  <si>
    <t>Nelson County</t>
  </si>
  <si>
    <t>Accomack County</t>
  </si>
  <si>
    <t>Route 175 Improvements: 3-Lane Undivided Highway</t>
  </si>
  <si>
    <t>Gloucester County</t>
  </si>
  <si>
    <t>Crozet Tunnel Trail</t>
  </si>
  <si>
    <t>Carroll County</t>
  </si>
  <si>
    <t>Henry County</t>
  </si>
  <si>
    <t>Galax City</t>
  </si>
  <si>
    <t>Intersection Improvements Harmony School Rte 634 &amp; Rte 122</t>
  </si>
  <si>
    <t>Signalized Continuous Green T at the Int. of Routes 220 &amp; 87</t>
  </si>
  <si>
    <t>Pulaski County</t>
  </si>
  <si>
    <t>Brunswick County</t>
  </si>
  <si>
    <t>Pittsylvania County</t>
  </si>
  <si>
    <t>Bluestone Trail Extension</t>
  </si>
  <si>
    <t>Isle of Wight County</t>
  </si>
  <si>
    <t>Hopewell City</t>
  </si>
  <si>
    <t>Greene County</t>
  </si>
  <si>
    <t>Prince George County</t>
  </si>
  <si>
    <t>Rockingham County</t>
  </si>
  <si>
    <t>Culpeper Town</t>
  </si>
  <si>
    <t>Halifax County</t>
  </si>
  <si>
    <t>Warrenton Town</t>
  </si>
  <si>
    <t>Winchester City</t>
  </si>
  <si>
    <t>Lancaster County</t>
  </si>
  <si>
    <t>Orange County</t>
  </si>
  <si>
    <t>Louisa County</t>
  </si>
  <si>
    <t>Route 250 and Route 15 - Intersection Improvement</t>
  </si>
  <si>
    <t>Route 208 &amp; Route 250 - Intersection Improvement</t>
  </si>
  <si>
    <t>App Id</t>
  </si>
  <si>
    <t>CoSS</t>
  </si>
  <si>
    <t>RN</t>
  </si>
  <si>
    <t>UDA</t>
  </si>
  <si>
    <t>Safety</t>
  </si>
  <si>
    <t>NEED</t>
  </si>
  <si>
    <t>PROJECT_TYPE</t>
  </si>
  <si>
    <t>DGP</t>
  </si>
  <si>
    <t>HPP</t>
  </si>
  <si>
    <t>Grant Program</t>
  </si>
  <si>
    <t>x</t>
  </si>
  <si>
    <t>Highway</t>
  </si>
  <si>
    <t>Both</t>
  </si>
  <si>
    <t>Bike/Pedestrian</t>
  </si>
  <si>
    <t>Bus Transit</t>
  </si>
  <si>
    <t>Area Type</t>
  </si>
  <si>
    <t>District</t>
  </si>
  <si>
    <t>Submitted By</t>
  </si>
  <si>
    <t>Title</t>
  </si>
  <si>
    <t>Throughput Score</t>
  </si>
  <si>
    <t>Delay Score</t>
  </si>
  <si>
    <t>Congestion Weighted Score</t>
  </si>
  <si>
    <t>Crash Frequency Score</t>
  </si>
  <si>
    <t>Crash Rate Score</t>
  </si>
  <si>
    <t>Safety Weighted Score</t>
  </si>
  <si>
    <t>Acces to Jobs Score</t>
  </si>
  <si>
    <t>Disadvantaged Access to Jobs Score</t>
  </si>
  <si>
    <t>Multimodal Access Score</t>
  </si>
  <si>
    <t>Accessibility Weighted Score</t>
  </si>
  <si>
    <t>Air Quality Score</t>
  </si>
  <si>
    <t>Air Quality Weighted Score</t>
  </si>
  <si>
    <t>Env Resources Score</t>
  </si>
  <si>
    <t>Env Resources Weighted Score</t>
  </si>
  <si>
    <t>Econ Dev Support Score</t>
  </si>
  <si>
    <t>Intermodal Access Score</t>
  </si>
  <si>
    <t>Travel Time Reliability Score</t>
  </si>
  <si>
    <t>Econ Dev Weighted Score</t>
  </si>
  <si>
    <t>Land Use Efficiency Score</t>
  </si>
  <si>
    <t>Land Use Inc Efficiency Score</t>
  </si>
  <si>
    <t>Project Benefit Score</t>
  </si>
  <si>
    <t>Benefit Score Rank</t>
  </si>
  <si>
    <t>Project Total Cost</t>
  </si>
  <si>
    <t>Score Divided by Total Cost</t>
  </si>
  <si>
    <t>Score Divided by Total Cost Rank</t>
  </si>
  <si>
    <t>SMART SCALE $ Request</t>
  </si>
  <si>
    <t>SMART SCALE Score</t>
  </si>
  <si>
    <t>SMART SCALE Rank</t>
  </si>
  <si>
    <t>SMART SCALE District Rank</t>
  </si>
  <si>
    <t>CONG_THROUGHPUT_MEASURE</t>
  </si>
  <si>
    <t>CONG_DELAY_MEASURE</t>
  </si>
  <si>
    <t>SAF_CRASHES_MEASURE</t>
  </si>
  <si>
    <t>SAF_CRASH_RATE_MEASURE</t>
  </si>
  <si>
    <t>ACC_JOBS_MEASURE</t>
  </si>
  <si>
    <t>ACC_DISADV_JOBS_MEASURE</t>
  </si>
  <si>
    <t>ACC_MM_ACCESS_MEASURE</t>
  </si>
  <si>
    <t>ENV_AIR_Q_MEASURE</t>
  </si>
  <si>
    <t>ENV_RESOURCES_MEASURE</t>
  </si>
  <si>
    <t>ECON_SUPPORT_DEV_MEASURE</t>
  </si>
  <si>
    <t>ECON_INTERMODAL_ACCESS_MEASURE</t>
  </si>
  <si>
    <t>ECON_TT_RELIABILITY_MEASURE</t>
  </si>
  <si>
    <t>EFFICIENT_LANDUSE</t>
  </si>
  <si>
    <t>EFFICIENT_LANDUSE_WEIGHT</t>
  </si>
  <si>
    <t>EFFICIENT_LANDUSE_WSCORE</t>
  </si>
  <si>
    <t>INC_EFFICIENT_LANDUSE</t>
  </si>
  <si>
    <t>C Forest Hill Avenue Phase II Improvements</t>
  </si>
  <si>
    <t>Route 220 Superstreet</t>
  </si>
  <si>
    <t>Route 220 NB at Henry Rd. (Rte. 605) Realignment Project</t>
  </si>
  <si>
    <t>Route 15 at Braddock Road Roundabout</t>
  </si>
  <si>
    <t>Town Center Parkway Underpass</t>
  </si>
  <si>
    <t>Cascades Pkwy Bike &amp;Ped (Church Rd. to Victoria Station Dr)</t>
  </si>
  <si>
    <t>Cascades Pkwy Bike&amp;Ped (Nokes Boulevard to Woodshire Drive)</t>
  </si>
  <si>
    <t>Happy Creek Road Phase II</t>
  </si>
  <si>
    <t>Route 256/I-81 Interchange: Three Lane Bridge</t>
  </si>
  <si>
    <t>Route 360 (Woodlake - Otterdale) Widening</t>
  </si>
  <si>
    <t>E. Parham Road Improvements - I-95 to Cleveland St</t>
  </si>
  <si>
    <t>Route 250 at Route 288 Interchange Improvements</t>
  </si>
  <si>
    <t>Route 123 and Old Bridge Rd Intersection Improvements</t>
  </si>
  <si>
    <t>E. Main St. (Rt. 460) Multimodal Improvements - Phase II</t>
  </si>
  <si>
    <t>Belmont Road/Cogbill Road - Roundabout</t>
  </si>
  <si>
    <t>Chesapeake Ave Corridor Improvements</t>
  </si>
  <si>
    <t>Northampton Segment: Eastern Shore of Virginia Rail Trail</t>
  </si>
  <si>
    <t>Culpeper County</t>
  </si>
  <si>
    <t>Providence Rd-Rte 17 (Turn Lane) and Multimodal Improvements</t>
  </si>
  <si>
    <t>Rt. 229, Rt.694 Double Lane Roundabout</t>
  </si>
  <si>
    <t>Old Trail Drive and US 250 West Intersection Improvements</t>
  </si>
  <si>
    <t>Candlers Mountain Road - Other Turn Lanes</t>
  </si>
  <si>
    <t>Onley to Parksley: Eastern Shore of Virginia Rail Trail</t>
  </si>
  <si>
    <t>Busy Street Extended</t>
  </si>
  <si>
    <t>Bedford Town</t>
  </si>
  <si>
    <t>Bridge Rd. (Rte 17) and College Dr. (Rte 135) Left Turn Lane</t>
  </si>
  <si>
    <t>French Moore Blvd Extension</t>
  </si>
  <si>
    <t>Barrows Mill Road Improvement</t>
  </si>
  <si>
    <t>PlanRVA Richmond Regional Planning District Commission</t>
  </si>
  <si>
    <t>Route 28 &amp; Old Dumfries Road (Route 667) - Roundabout</t>
  </si>
  <si>
    <t>I-95/Route 10 Interchange Improvement, Phase II</t>
  </si>
  <si>
    <t>Dumfries Rd (Rt 605) &amp; Greenwich Rd (Rt 603) - Roundabout</t>
  </si>
  <si>
    <t>Candlers Mntn Rd/460 &amp; Liberty Mntn Dr Roundabout</t>
  </si>
  <si>
    <t>Intersection Improvements Brooks Mill &amp; Scruggs Rtes 834/616</t>
  </si>
  <si>
    <t>Route 419 at Texas St and Lynchburg Trpk Int. Improvements</t>
  </si>
  <si>
    <t>Route 7/Route 601 Intersection Improvements</t>
  </si>
  <si>
    <t>US 29 (Lee Highway) Corridor Improvements</t>
  </si>
  <si>
    <t>Route 294 (Prince William Parkway) Corridor Improvements</t>
  </si>
  <si>
    <t>Mt. Clinton Pike Corridor Safety</t>
  </si>
  <si>
    <t>New Dorset Road &amp; Route 60 RCUT</t>
  </si>
  <si>
    <t>Sinai Road Pedestrian Project</t>
  </si>
  <si>
    <t>US 58/Rt 751 Intersection Improvements</t>
  </si>
  <si>
    <t>Gaskins Road Interchange @ I-64 (North Quad &amp; Aux Lanes)</t>
  </si>
  <si>
    <t>Carrollton Pike (Rt 58) at Coulson Church Rd (Rt 620) RCUT</t>
  </si>
  <si>
    <t>Route 17 and Sugar Hill Road Intersection Improvements</t>
  </si>
  <si>
    <t>Route 50/17/522 Partial Median U-turn</t>
  </si>
  <si>
    <t>Middlesex County</t>
  </si>
  <si>
    <t>Town Bridge Rd Roadway Improvements (RRR)</t>
  </si>
  <si>
    <t>Page County</t>
  </si>
  <si>
    <t>US33-743 (Advance Mills) &amp; 1050 (Greenecroft) Intersections</t>
  </si>
  <si>
    <t>Intersection Improvements Rte 40 &amp; Rte 640</t>
  </si>
  <si>
    <t>Mathews County</t>
  </si>
  <si>
    <t>Environment Weighted Score</t>
  </si>
  <si>
    <t>Land Use Multiplier</t>
  </si>
  <si>
    <t>A Commerce Road Phase II Fall Line Trail</t>
  </si>
  <si>
    <t>B Port of Virginia Interchange / Commerce Road Streetscape</t>
  </si>
  <si>
    <t>E Norfolk Street Bridge Connection</t>
  </si>
  <si>
    <t>H Arthur Ashe / Hermitage / Westwood / Brookland Roundabout</t>
  </si>
  <si>
    <t>I Cowardin Avenue at Semmes Avenue Protected Intersection</t>
  </si>
  <si>
    <t>J Hull Street / Clopton Street / Midlothian Roundabout</t>
  </si>
  <si>
    <t>C Chamberlayne Avenue Transit Streetscape</t>
  </si>
  <si>
    <t>A Walmsley Boulevard Bridge and Extension</t>
  </si>
  <si>
    <t>B Belt Boulevard (SR161) Transit Streetscape</t>
  </si>
  <si>
    <t>Barlow Road Shoulder Improvements</t>
  </si>
  <si>
    <t>Pipeline HR03 Jefferson Ave Improvements</t>
  </si>
  <si>
    <t>Route 15-22 Intersection Improvements</t>
  </si>
  <si>
    <t>Peters Creek Rd and Williamson Rd Corridor Improvements</t>
  </si>
  <si>
    <t>Route 11/460 at Dow Hollow Rd Intersection Improvements</t>
  </si>
  <si>
    <t>Courthouse Rd at Dakins Dr R-Cut and Bike/Ped Improvements</t>
  </si>
  <si>
    <t>Route 20 / Route 611 Roundabout</t>
  </si>
  <si>
    <t>Business 17 (Lee Highway) Corridor Safety Improvement</t>
  </si>
  <si>
    <t>Courthouse Road Pedestrian Improvements Ph. 2</t>
  </si>
  <si>
    <t>Route 7 Improvements - Route 9 to Dulles Greenway</t>
  </si>
  <si>
    <t>New Kent County</t>
  </si>
  <si>
    <t>I64 Exit 211 Interchange Improvement Project</t>
  </si>
  <si>
    <t>Route 151 at Tanbark Drive Roundabout</t>
  </si>
  <si>
    <t>Rivers Bend Boulevard/Kingston Avenue Roundabout</t>
  </si>
  <si>
    <t>Northern Virginia Transportation Authority</t>
  </si>
  <si>
    <t>I395 Shirlington Rotary &amp;S Glebe Rd Interchange Improvements</t>
  </si>
  <si>
    <t>East Broad Way Sidewalk</t>
  </si>
  <si>
    <t>North Berlin Turnpike Shared Use Path</t>
  </si>
  <si>
    <t>US250/Peter Jeff. Pkway and Rolkin Road Pipeline Bundle</t>
  </si>
  <si>
    <t>Route 122 Corridor Improvements</t>
  </si>
  <si>
    <t>Alexandria City</t>
  </si>
  <si>
    <t>King St -Bradlee Safety and Mobility Enhancements</t>
  </si>
  <si>
    <t>Northampton County</t>
  </si>
  <si>
    <t>Cheriton RCUT</t>
  </si>
  <si>
    <t>Duke St and Route 1 Intersection Improvements</t>
  </si>
  <si>
    <t>Washington Avenue and Bypass Road Roundabout</t>
  </si>
  <si>
    <t>G US Route 360 Mechanicsville Tpk Roundabouts &amp; Streetscape</t>
  </si>
  <si>
    <t>Glenside Drive and Horsepen Road Safety Improvements</t>
  </si>
  <si>
    <t>Parham Road Ped Improvements - Holly Hill to Three Chopt</t>
  </si>
  <si>
    <t>W Broad St and Parham Rd Intersection Improvements</t>
  </si>
  <si>
    <t>Mechanicsville Tpke (Rte 360) SUP - Laburnum Ave to City</t>
  </si>
  <si>
    <t>Route 360/I-64 Interchange Improvements</t>
  </si>
  <si>
    <t>Galax E. Stuart Drive Sidewalk Phase III</t>
  </si>
  <si>
    <t>Starkey Road/Ogden Road Streetscape Improvements</t>
  </si>
  <si>
    <t>Carson Road Safety Improvements</t>
  </si>
  <si>
    <t>US 58 at Brooks Crossing/Old Stage Rd (RCUT)</t>
  </si>
  <si>
    <t>US 501/Greens Folly Rd Improvements</t>
  </si>
  <si>
    <t>US 58 at Freemans Cross Rd/Reedy Crk Rd (RCUT)</t>
  </si>
  <si>
    <t>Old Ox Road Widening - Shaw Road to Fairfax County Line</t>
  </si>
  <si>
    <t>Rocky Mount Town</t>
  </si>
  <si>
    <t>Route 40 - Tanyard Rd/Old Franklin Tpke Improvements</t>
  </si>
  <si>
    <t>US 33 &amp; Resort Drive Intersection</t>
  </si>
  <si>
    <t>US 501/Sunshine Dr Realignment</t>
  </si>
  <si>
    <t>BUS 19 at Bulldog Lane Intersection Improvement</t>
  </si>
  <si>
    <t>BUS 19 at Ben Bolt Avenue Pedestrian Improvements</t>
  </si>
  <si>
    <t>Route 60 (Poc. Trail) Widening and Complete Street Seg. 2</t>
  </si>
  <si>
    <t>Intersection Improvements at Route 100 and Route 221</t>
  </si>
  <si>
    <t>Woodpecker Road/Bradley Bridge Road Roundabout</t>
  </si>
  <si>
    <t>Salem Church Road/Kingsland Road Roundabout</t>
  </si>
  <si>
    <t>River Road/Pickett Avenue Roundabout</t>
  </si>
  <si>
    <t>Chester Rd/Hamlin Creek Pkwy Roundabout &amp; Old Ln Imprvts</t>
  </si>
  <si>
    <t>Nine Mile Rd Improvements - Gordons Ln to Dabbs House Rd</t>
  </si>
  <si>
    <t>Coeburn Mountain Road Turn Lane Improvements</t>
  </si>
  <si>
    <t>Route 1 and Foreston Woods Dr / Coal Landing Rd Improvements</t>
  </si>
  <si>
    <t>Route 1 and Potomac Hills LTL and Route 1 Corridor Safety</t>
  </si>
  <si>
    <t>Route 1 and I-95 / Coachman Circle Safety Improvements</t>
  </si>
  <si>
    <t>Garrisonville Road Widening Phase 1</t>
  </si>
  <si>
    <t>Jefferson &amp; J. Clyde Morris Blvd Intersection Improvements</t>
  </si>
  <si>
    <t>STARS - Jefferson Corridor Improvements</t>
  </si>
  <si>
    <t>Warwick Blvd &amp; Colony Dr Intersection Improvements</t>
  </si>
  <si>
    <t>Transit Center and Campus Mobility Improvements</t>
  </si>
  <si>
    <t>Route 460 Widening</t>
  </si>
  <si>
    <t>Lee Highway (Route 11) Improvements at Hatcher Road</t>
  </si>
  <si>
    <t>Rt 60 (Old Otterdale Rd-Woolridge Rd) Corridor Enhancements</t>
  </si>
  <si>
    <t>First Colonial Road Widening</t>
  </si>
  <si>
    <t>US 50 at VA 27 Interchange Access Improvements</t>
  </si>
  <si>
    <t>Glebe Rd Safety Improvements (I-66 to Columbia Pike)</t>
  </si>
  <si>
    <t>Rockbridge County</t>
  </si>
  <si>
    <t>US 11 Pedestrian Improvements</t>
  </si>
  <si>
    <t>US 33 / Island Ford Road Partial R-CUT</t>
  </si>
  <si>
    <t>Merrimac Rd (657) &amp; Prices Fork Rd (685) Intersection</t>
  </si>
  <si>
    <t>US 23 at Natural Tunnel Parkway Intersection Realignment</t>
  </si>
  <si>
    <t>Route 75 at Green Springs Church Road Turn Lane Improvements</t>
  </si>
  <si>
    <t>Huguenot Rd (Robious - Cranbeck) Capacity &amp; Safety Improvemt</t>
  </si>
  <si>
    <t>US 11 at Route 91 Intersection Improvements</t>
  </si>
  <si>
    <t>Rte 288 - New SB Auxiliary Lane South of U.S. 250</t>
  </si>
  <si>
    <t>Route 288 Southbound Hard Shoulder Running Lane</t>
  </si>
  <si>
    <t>Fairground Rd/Maidens Rd Roundabout</t>
  </si>
  <si>
    <t>Route 58 Truck Climbing Lane Phase III</t>
  </si>
  <si>
    <t>Peppers Ferry Road (Rt 114) Improvements</t>
  </si>
  <si>
    <t>Lew Dewitt Pedestrian Project</t>
  </si>
  <si>
    <t>Waynesboro Transit Access Project</t>
  </si>
  <si>
    <t>I-85/95 Interchange Improvements</t>
  </si>
  <si>
    <t>Park Avenue Reconfiguration</t>
  </si>
  <si>
    <t>Washington/Wythe Conversion to 2-Way and SPUI @ I-95</t>
  </si>
  <si>
    <t>Winston Churchill Drive Corridor Improvements</t>
  </si>
  <si>
    <t>Route 89 at Mount Vale Road Right-Turn Lane</t>
  </si>
  <si>
    <t>Reservoir Street Median</t>
  </si>
  <si>
    <t>South Main Street Phase 3</t>
  </si>
  <si>
    <t>Port Republic Road at I-81 Exit 245</t>
  </si>
  <si>
    <t>Rt 208 Pipeline Study Corridor Improvements: Leavells Rd</t>
  </si>
  <si>
    <t>Tobacco Heritage Trail - Trailhead Ramp &amp; Trail Extension</t>
  </si>
  <si>
    <t>Harrison Road / Lafayette Blvd Intersection Improvements</t>
  </si>
  <si>
    <t>US Rte.1 Southpoint Pkwy Intersection Improvements</t>
  </si>
  <si>
    <t>Route 3 (Plank Road) Widening Improvements</t>
  </si>
  <si>
    <t>Rte 208 Pipeline Study Corridor Improvements - Smith Station</t>
  </si>
  <si>
    <t>Route 639 STARS Study Improvements</t>
  </si>
  <si>
    <t>Roundabout at Longwood Ave, Forest Rd, and Independence Blvd</t>
  </si>
  <si>
    <t>Town of Leesburg, Catoctin Circle turn lane and sidewalk</t>
  </si>
  <si>
    <t>Butler Rd Widening from Castle Rock Dr to Carter St</t>
  </si>
  <si>
    <t>I-95 four-Lane Widening SB B/T Exit 130 and Exit 126</t>
  </si>
  <si>
    <t>Enon Road/Centreport Parkway Connector</t>
  </si>
  <si>
    <t>I-95/ Exit 136 Interchange/Centreport Parkway to Rt 1</t>
  </si>
  <si>
    <t>Rt 3 Pipeline Old Plank Road to Salem Church Rd</t>
  </si>
  <si>
    <t>Warrenton Road Widening</t>
  </si>
  <si>
    <t>Route 11 at Greenhouse Road Intersection Improvements</t>
  </si>
  <si>
    <t>Roanoke Street (Route 11/460 Business) Improvements</t>
  </si>
  <si>
    <t>Berry Hill DDI</t>
  </si>
  <si>
    <t>RT29-616 RCUT Project</t>
  </si>
  <si>
    <t>W Broad St &amp; Glenside Dr Intersection Improvements</t>
  </si>
  <si>
    <t>Caroline County</t>
  </si>
  <si>
    <t>Turn Lanes at Lake Caroline</t>
  </si>
  <si>
    <t>Route 1 Ladysmith Road</t>
  </si>
  <si>
    <t>Paige and Marye Route 1 Intersection</t>
  </si>
  <si>
    <t>Rte 207 Sidewalk improvements at Rte 1 and Welcome Way</t>
  </si>
  <si>
    <t>Gaskins Road Interchange @ I-64 (Southern Quad)</t>
  </si>
  <si>
    <t>Short Pump Area Improvements</t>
  </si>
  <si>
    <t>Laskin Road Phase II</t>
  </si>
  <si>
    <t>Pacific Avenue Left-Turn Lanes</t>
  </si>
  <si>
    <t>Virginia Beach Trail Phase IV</t>
  </si>
  <si>
    <t>Dam Neck Road &amp; Drakesmile Road Intersection</t>
  </si>
  <si>
    <t>Rt 288 SB (Powhite Pkwy - Route 360) CD Road Extension</t>
  </si>
  <si>
    <t>I64/Fifth Street Interchange Improvement (Exit 120)</t>
  </si>
  <si>
    <t>Courthouse Rd at Cherylann Rd R-Cut &amp; Bike/Ped Improvements</t>
  </si>
  <si>
    <t>HR-07 Pipeline - George Washington and Military</t>
  </si>
  <si>
    <t>Barracks Road Pipeline US 29/250 Interchange and SUP</t>
  </si>
  <si>
    <t>Barracks Road Pipeline Corridor Improvements</t>
  </si>
  <si>
    <t>Little Creek Road Bicycle Improvements</t>
  </si>
  <si>
    <t>Heutte Drive Sidewalk Improvements</t>
  </si>
  <si>
    <t>Roundabout at Intersection of Atlee Road and Barnfield Lane</t>
  </si>
  <si>
    <t>Park and Ride on US 301 Corridor</t>
  </si>
  <si>
    <t>TDM</t>
  </si>
  <si>
    <t>Operational and Bike/Ped Improvements on US Route Corridor</t>
  </si>
  <si>
    <t>Orphanage Road and Franklin Turnpike Traffic Signal</t>
  </si>
  <si>
    <t>Essex County</t>
  </si>
  <si>
    <t>Brays Fork Continuous Green-T</t>
  </si>
  <si>
    <t>White Oak Dr. to Teakwood Dr. Sidewalk and Crosswalks</t>
  </si>
  <si>
    <t>Rt 40 at Floyd Avenue Intersection Improvement</t>
  </si>
  <si>
    <t>Peters Creek Rd/Williamson Rd Multimodal Safety Improvements</t>
  </si>
  <si>
    <t>Crosswalks on Merrimac Trail at 2nd St. and Penniman Rd.</t>
  </si>
  <si>
    <t>Dinwiddie County</t>
  </si>
  <si>
    <t>Rt 1 and I-85 Exit 63B Widening</t>
  </si>
  <si>
    <t>US 340/Collins Avenue Left Turn Lane Improvement</t>
  </si>
  <si>
    <t>Braddock Road Phase II</t>
  </si>
  <si>
    <t>Peters Creek Road Multimodal Safety Improvements</t>
  </si>
  <si>
    <t>Route 3 Intersection Improvements and VCR Trail Bridge</t>
  </si>
  <si>
    <t>US 19/460 Corridor Shoulder Improvements</t>
  </si>
  <si>
    <t>US 29 and Plank Road Intersection Improvements</t>
  </si>
  <si>
    <t>E Randolph Rd. Safety Improvements</t>
  </si>
  <si>
    <t>Amherst Street Safety Improvements</t>
  </si>
  <si>
    <t>Rio Road and Hillsdale/Northfield/Old Brook Improvements</t>
  </si>
  <si>
    <t>US 11 (Main Street) Corridor Improvements</t>
  </si>
  <si>
    <t>HR-08 Pipeline - Multimodal Safety and Access Improvements</t>
  </si>
  <si>
    <t>Roundabout at Dillons Fork Rd (609) and The Great Rd (683)</t>
  </si>
  <si>
    <t>Eisenhower Avenue and Van Dorn Street Improvements</t>
  </si>
  <si>
    <t>Lafayette Blvd Sidewalks</t>
  </si>
  <si>
    <t>Lee Highway and Branch Avenue Intersection Improvement</t>
  </si>
  <si>
    <t>US Business 17 Corridor Improvement/Fletcher Intersection</t>
  </si>
  <si>
    <t>US 220/Commons Parkway Thru-Cut and Pedestrian Accommodation</t>
  </si>
  <si>
    <t>Cummings St at US 11 and Remsburg Dr Improvements</t>
  </si>
  <si>
    <t>Wise Town</t>
  </si>
  <si>
    <t>US 23 at Norton Road (BUS 23) Turn Lane Improvements</t>
  </si>
  <si>
    <t>Petersburg City</t>
  </si>
  <si>
    <t>I-95@Rives Rd Exit Roundabouts</t>
  </si>
  <si>
    <t>Hines Road [Rte. 625]Realignment at County Drive [Rte. 460]</t>
  </si>
  <si>
    <t>Rt. 1 and Ashcake Intersection</t>
  </si>
  <si>
    <t>Project Pipeline HR-23-06: Monticello Ave Spot Improvements</t>
  </si>
  <si>
    <t>Russell County</t>
  </si>
  <si>
    <t>US 19 at Route 80 Offset Left-Turn Lanes</t>
  </si>
  <si>
    <t>US 23 at Wise-Norton Road (Route 757) Turn Lane Improvement</t>
  </si>
  <si>
    <t>Old Airport Road at Bonham Road Intersection Improvements</t>
  </si>
  <si>
    <t>Bonham Road at Suncrest Drive Turn Lane Improvements</t>
  </si>
  <si>
    <t>ALT US 58 at N Combs Road Corridor Improvements</t>
  </si>
  <si>
    <t>Peters Creek Rd at Valleypointe Pkwy Improvements</t>
  </si>
  <si>
    <t>Wytheville Town</t>
  </si>
  <si>
    <t>N 4th Street Pedestrian Improvements</t>
  </si>
  <si>
    <t>Rt 17-Rt 616 Town Bridge Road Int. and Segment Improvements</t>
  </si>
  <si>
    <t>I-81, Exit 307 and Route 277 Improvements</t>
  </si>
  <si>
    <t>Project Pipeline HR23-10 Rte 17 at Victory Blvd Improvements</t>
  </si>
  <si>
    <t>US 50 Diverging Diamond Interchange and Access Management</t>
  </si>
  <si>
    <t>Rte. 17 and Belroi Road Intersection</t>
  </si>
  <si>
    <t>US340/US522,I-66,Exit6,Ramp Intersections &amp; RCI Improvements</t>
  </si>
  <si>
    <t>Barracks Road and Georgetown Road Improvements</t>
  </si>
  <si>
    <t>VA-36 (Winston Churchhill Drive) Corridor - PH. 1</t>
  </si>
  <si>
    <t>US340/US522 STARS - Country Club Roundabout Improvements</t>
  </si>
  <si>
    <t>S Crater Rd at Crater Cir and Wagner Rd (WITH SIDEWALKS)</t>
  </si>
  <si>
    <t>Rte 17 Widening - Tidemill to Guinea</t>
  </si>
  <si>
    <t>Wagner Road at Normandy Drive (US-301 Corridor)</t>
  </si>
  <si>
    <t>Blacksburg Town</t>
  </si>
  <si>
    <t>Prices Fork and US Route 460 Bypass Pedestrian Improvements</t>
  </si>
  <si>
    <t>Project Pipeline HR-23-09 Route 17 Intersection Improvements</t>
  </si>
  <si>
    <t>VA-36 (Winston Churchhill Drive) Corridor - PH. 2</t>
  </si>
  <si>
    <t>US 220 Pedestrian Crossing and Sidewalks at Daleville</t>
  </si>
  <si>
    <t>Project Pipeline HR04 Military Highway</t>
  </si>
  <si>
    <t>I-95 and Route 54 Interchange</t>
  </si>
  <si>
    <t>Dale Boulevard/Rippon Boulevard Corridor Improvements</t>
  </si>
  <si>
    <t>Ira Hoffman Roundabout</t>
  </si>
  <si>
    <t>Madison/Germanna Roundabout</t>
  </si>
  <si>
    <t>US Bus 15/Walmart Entrance Roundabout</t>
  </si>
  <si>
    <t>US Bus 15 Bicycle/Pedestrian Improvements</t>
  </si>
  <si>
    <t>Route 205 at Longfield Road Intersection – North</t>
  </si>
  <si>
    <t>Rte. 3 and Rte. 198 Intersection and Road Segment</t>
  </si>
  <si>
    <t>US Rt 17 Widening Phase 1 Lane Extension @ State Rt 669</t>
  </si>
  <si>
    <t>US 50 and Hayfield Road RCI</t>
  </si>
  <si>
    <t>Rt 17 Widening Phase 2</t>
  </si>
  <si>
    <t>US 50 and Back Mountain Road - RCI</t>
  </si>
  <si>
    <t>Nike Park Trail Gap Connector (Rt 664)</t>
  </si>
  <si>
    <t>US 50 W - Stony Hill Rd area improvements</t>
  </si>
  <si>
    <t>Venter Road-Rt. 30 Intersection</t>
  </si>
  <si>
    <t>Gateway Drive Ext. and Intersection with Valley Mill Road</t>
  </si>
  <si>
    <t>Rt 3 and Rt 794 Intersection Improvement</t>
  </si>
  <si>
    <t>Rt. 30 Bicycle/Pedestrian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</si>
</sst>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rgb="FFC27BA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0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0" fillId="8" borderId="1" xfId="2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2" fontId="2" fillId="6" borderId="1" xfId="1" applyNumberFormat="1" applyFont="1" applyFill="1" applyBorder="1" applyAlignment="1">
      <alignment horizontal="center" vertical="center" wrapText="1"/>
    </xf>
    <xf numFmtId="2" fontId="7" fillId="6" borderId="1" xfId="1" applyNumberFormat="1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1" fontId="5" fillId="10" borderId="1" xfId="1" applyNumberFormat="1" applyFont="1" applyFill="1" applyBorder="1" applyAlignment="1">
      <alignment horizontal="center" vertical="center" wrapText="1"/>
    </xf>
    <xf numFmtId="164" fontId="7" fillId="8" borderId="1" xfId="2" applyNumberFormat="1" applyFont="1" applyFill="1" applyBorder="1" applyAlignment="1">
      <alignment horizontal="center" vertical="center" wrapText="1"/>
    </xf>
    <xf numFmtId="43" fontId="5" fillId="11" borderId="1" xfId="1" applyFont="1" applyFill="1" applyBorder="1" applyAlignment="1">
      <alignment horizontal="center" vertical="center" wrapText="1"/>
    </xf>
    <xf numFmtId="165" fontId="5" fillId="11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0" fillId="5" borderId="0" xfId="0" applyNumberFormat="1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2" fontId="0" fillId="3" borderId="0" xfId="1" applyNumberFormat="1" applyFont="1" applyFill="1" applyAlignment="1">
      <alignment horizontal="center" vertical="center" wrapText="1"/>
    </xf>
    <xf numFmtId="2" fontId="0" fillId="6" borderId="0" xfId="1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64" fontId="0" fillId="8" borderId="0" xfId="2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1" fillId="6" borderId="1" xfId="1" applyNumberFormat="1" applyFont="1" applyFill="1" applyBorder="1" applyAlignment="1">
      <alignment horizontal="center" vertical="center" wrapText="1"/>
    </xf>
    <xf numFmtId="2" fontId="1" fillId="7" borderId="1" xfId="1" applyNumberFormat="1" applyFont="1" applyFill="1" applyBorder="1" applyAlignment="1">
      <alignment horizontal="center" vertical="center" wrapText="1"/>
    </xf>
    <xf numFmtId="2" fontId="1" fillId="8" borderId="1" xfId="1" applyNumberFormat="1" applyFont="1" applyFill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95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outlineLevelCol="1" x14ac:dyDescent="0.3"/>
  <cols>
    <col min="1" max="1" width="8.44140625" style="3" customWidth="1"/>
    <col min="2" max="2" width="5.6640625" style="30" customWidth="1"/>
    <col min="3" max="3" width="14" style="3" customWidth="1"/>
    <col min="4" max="4" width="31.33203125" style="3" customWidth="1"/>
    <col min="5" max="5" width="44.6640625" style="3" customWidth="1"/>
    <col min="6" max="8" width="5.6640625" style="7" customWidth="1" outlineLevel="1"/>
    <col min="9" max="9" width="7.33203125" style="7" customWidth="1" outlineLevel="1"/>
    <col min="10" max="10" width="7.44140625" style="8" customWidth="1" outlineLevel="1"/>
    <col min="11" max="11" width="17.33203125" style="9" customWidth="1" outlineLevel="1"/>
    <col min="12" max="12" width="7" style="10" customWidth="1" outlineLevel="1"/>
    <col min="13" max="13" width="5.6640625" style="9" customWidth="1" outlineLevel="1"/>
    <col min="14" max="14" width="17.33203125" style="9" customWidth="1"/>
    <col min="15" max="15" width="14.44140625" style="3" hidden="1" customWidth="1" outlineLevel="1" collapsed="1"/>
    <col min="16" max="17" width="15.88671875" style="46" hidden="1" customWidth="1" outlineLevel="1" collapsed="1"/>
    <col min="18" max="18" width="15.109375" style="47" hidden="1" customWidth="1" outlineLevel="1" collapsed="1"/>
    <col min="19" max="19" width="15.109375" style="47" hidden="1" customWidth="1" outlineLevel="1"/>
    <col min="20" max="20" width="13.33203125" style="46" hidden="1" customWidth="1" outlineLevel="1" collapsed="1"/>
    <col min="21" max="21" width="10.5546875" style="46" hidden="1" customWidth="1" outlineLevel="1" collapsed="1"/>
    <col min="22" max="22" width="15.5546875" style="47" hidden="1" customWidth="1" outlineLevel="1" collapsed="1"/>
    <col min="23" max="23" width="15.5546875" style="47" hidden="1" customWidth="1" outlineLevel="1"/>
    <col min="24" max="24" width="13.6640625" style="47" hidden="1" customWidth="1" outlineLevel="1"/>
    <col min="25" max="25" width="16.88671875" style="48" customWidth="1" collapsed="1"/>
    <col min="26" max="26" width="12.33203125" style="47" hidden="1" customWidth="1" outlineLevel="1" collapsed="1"/>
    <col min="27" max="27" width="20.33203125" style="49" hidden="1" customWidth="1" outlineLevel="1" collapsed="1"/>
    <col min="28" max="28" width="15.44140625" style="49" hidden="1" customWidth="1" outlineLevel="1" collapsed="1"/>
    <col min="29" max="29" width="14.5546875" style="47" hidden="1" customWidth="1" outlineLevel="1" collapsed="1"/>
    <col min="30" max="30" width="14.5546875" style="47" hidden="1" customWidth="1" outlineLevel="1"/>
    <col min="31" max="31" width="20.33203125" style="49" hidden="1" customWidth="1" outlineLevel="1" collapsed="1"/>
    <col min="32" max="32" width="15.44140625" style="49" hidden="1" customWidth="1" outlineLevel="1" collapsed="1"/>
    <col min="33" max="33" width="18.109375" style="47" hidden="1" customWidth="1" outlineLevel="1" collapsed="1"/>
    <col min="34" max="34" width="18.109375" style="47" hidden="1" customWidth="1" outlineLevel="1"/>
    <col min="35" max="35" width="13.6640625" style="47" hidden="1" customWidth="1" outlineLevel="1"/>
    <col min="36" max="36" width="16.33203125" style="49" customWidth="1" collapsed="1"/>
    <col min="37" max="37" width="12.5546875" style="47" hidden="1" customWidth="1" outlineLevel="1" collapsed="1"/>
    <col min="38" max="39" width="14.6640625" style="50" hidden="1" customWidth="1" outlineLevel="1" collapsed="1"/>
    <col min="40" max="40" width="18.109375" style="47" hidden="1" customWidth="1" outlineLevel="1" collapsed="1"/>
    <col min="41" max="41" width="18.6640625" style="47" hidden="1" customWidth="1" outlineLevel="1"/>
    <col min="42" max="43" width="14.6640625" style="50" hidden="1" customWidth="1" outlineLevel="1" collapsed="1"/>
    <col min="44" max="44" width="16.33203125" style="47" hidden="1" customWidth="1" outlineLevel="1" collapsed="1"/>
    <col min="45" max="45" width="16.33203125" style="47" hidden="1" customWidth="1" outlineLevel="1"/>
    <col min="46" max="47" width="14.6640625" style="50" hidden="1" customWidth="1" outlineLevel="1" collapsed="1"/>
    <col min="48" max="48" width="17.109375" style="47" hidden="1" customWidth="1" outlineLevel="1" collapsed="1"/>
    <col min="49" max="49" width="17.109375" style="47" hidden="1" customWidth="1" outlineLevel="1"/>
    <col min="50" max="50" width="13.6640625" style="47" hidden="1" customWidth="1" outlineLevel="1"/>
    <col min="51" max="51" width="16.5546875" style="50" customWidth="1" collapsed="1"/>
    <col min="52" max="52" width="12.6640625" style="47" hidden="1" customWidth="1" outlineLevel="1" collapsed="1"/>
    <col min="53" max="54" width="15" style="51" hidden="1" customWidth="1" outlineLevel="1" collapsed="1"/>
    <col min="55" max="55" width="19.44140625" style="47" hidden="1" customWidth="1" outlineLevel="1" collapsed="1"/>
    <col min="56" max="56" width="20" style="47" hidden="1" customWidth="1" outlineLevel="1"/>
    <col min="57" max="58" width="18.33203125" style="51" hidden="1" customWidth="1" outlineLevel="1"/>
    <col min="59" max="59" width="18.33203125" style="51" hidden="1" customWidth="1" outlineLevel="1" collapsed="1"/>
    <col min="60" max="60" width="16" style="47" hidden="1" customWidth="1" outlineLevel="1" collapsed="1"/>
    <col min="61" max="61" width="19.88671875" style="51" hidden="1" customWidth="1" outlineLevel="1"/>
    <col min="62" max="62" width="19.88671875" style="51" customWidth="1" collapsed="1"/>
    <col min="63" max="63" width="14.109375" style="47" hidden="1" customWidth="1" outlineLevel="1" collapsed="1"/>
    <col min="64" max="64" width="17.5546875" style="52" hidden="1" customWidth="1" outlineLevel="1" collapsed="1"/>
    <col min="65" max="65" width="15.44140625" style="52" hidden="1" customWidth="1" outlineLevel="1" collapsed="1"/>
    <col min="66" max="66" width="18.5546875" style="47" hidden="1" customWidth="1" outlineLevel="1" collapsed="1"/>
    <col min="67" max="67" width="18.5546875" style="47" hidden="1" customWidth="1" outlineLevel="1"/>
    <col min="68" max="68" width="17.5546875" style="52" hidden="1" customWidth="1" outlineLevel="1" collapsed="1"/>
    <col min="69" max="69" width="15.44140625" style="52" hidden="1" customWidth="1" outlineLevel="1" collapsed="1"/>
    <col min="70" max="70" width="19.109375" style="47" hidden="1" customWidth="1" outlineLevel="1" collapsed="1"/>
    <col min="71" max="71" width="19.109375" style="47" hidden="1" customWidth="1" outlineLevel="1"/>
    <col min="72" max="72" width="17.5546875" style="52" hidden="1" customWidth="1" outlineLevel="1" collapsed="1"/>
    <col min="73" max="73" width="15.44140625" style="52" hidden="1" customWidth="1" outlineLevel="1" collapsed="1"/>
    <col min="74" max="74" width="15.33203125" style="47" hidden="1" customWidth="1" outlineLevel="1" collapsed="1"/>
    <col min="75" max="75" width="15.33203125" style="47" hidden="1" customWidth="1" outlineLevel="1"/>
    <col min="76" max="76" width="13.6640625" style="47" hidden="1" customWidth="1" outlineLevel="1"/>
    <col min="77" max="77" width="17.88671875" style="52" customWidth="1" collapsed="1"/>
    <col min="78" max="78" width="14" style="47" hidden="1" customWidth="1" outlineLevel="1" collapsed="1"/>
    <col min="79" max="79" width="13.88671875" style="53" hidden="1" customWidth="1" outlineLevel="1" collapsed="1"/>
    <col min="80" max="80" width="12.44140625" style="53" hidden="1" customWidth="1" outlineLevel="1" collapsed="1"/>
    <col min="81" max="81" width="16.6640625" style="47" hidden="1" customWidth="1" outlineLevel="1" collapsed="1"/>
    <col min="82" max="82" width="16.6640625" style="47" hidden="1" customWidth="1" outlineLevel="1"/>
    <col min="83" max="83" width="13.88671875" style="53" hidden="1" customWidth="1" outlineLevel="1" collapsed="1"/>
    <col min="84" max="84" width="12.44140625" style="53" hidden="1" customWidth="1" outlineLevel="1" collapsed="1"/>
    <col min="85" max="85" width="18" style="47" hidden="1" customWidth="1" outlineLevel="1" collapsed="1"/>
    <col min="86" max="86" width="18" style="47" hidden="1" customWidth="1" outlineLevel="1"/>
    <col min="87" max="87" width="13.6640625" style="47" hidden="1" customWidth="1" outlineLevel="1"/>
    <col min="88" max="88" width="17.33203125" style="54" customWidth="1" collapsed="1"/>
    <col min="89" max="89" width="13.109375" style="55" bestFit="1" customWidth="1" collapsed="1"/>
    <col min="90" max="90" width="13.109375" style="55" customWidth="1"/>
    <col min="91" max="91" width="13.6640625" style="56" customWidth="1"/>
    <col min="92" max="93" width="15.88671875" style="57" customWidth="1" collapsed="1"/>
    <col min="94" max="94" width="13.6640625" style="58" customWidth="1"/>
    <col min="95" max="95" width="13.6640625" style="59" customWidth="1" collapsed="1"/>
    <col min="96" max="97" width="13.6640625" style="59" customWidth="1"/>
    <col min="98" max="16384" width="9.109375" style="3"/>
  </cols>
  <sheetData>
    <row r="1" spans="1:97" s="30" customFormat="1" ht="43.2" x14ac:dyDescent="0.3">
      <c r="A1" s="1" t="s">
        <v>155</v>
      </c>
      <c r="B1" s="1" t="s">
        <v>170</v>
      </c>
      <c r="C1" s="1" t="s">
        <v>171</v>
      </c>
      <c r="D1" s="1" t="s">
        <v>172</v>
      </c>
      <c r="E1" s="1" t="s">
        <v>173</v>
      </c>
      <c r="F1" s="4" t="s">
        <v>156</v>
      </c>
      <c r="G1" s="4" t="s">
        <v>157</v>
      </c>
      <c r="H1" s="4" t="s">
        <v>158</v>
      </c>
      <c r="I1" s="4" t="s">
        <v>159</v>
      </c>
      <c r="J1" s="4" t="s">
        <v>160</v>
      </c>
      <c r="K1" s="5" t="s">
        <v>161</v>
      </c>
      <c r="L1" s="5" t="s">
        <v>162</v>
      </c>
      <c r="M1" s="5" t="s">
        <v>163</v>
      </c>
      <c r="N1" s="5" t="s">
        <v>164</v>
      </c>
      <c r="O1" s="1" t="s">
        <v>0</v>
      </c>
      <c r="P1" s="11" t="s">
        <v>203</v>
      </c>
      <c r="Q1" s="11" t="s">
        <v>174</v>
      </c>
      <c r="R1" s="12" t="s">
        <v>1</v>
      </c>
      <c r="S1" s="12" t="s">
        <v>2</v>
      </c>
      <c r="T1" s="11" t="s">
        <v>204</v>
      </c>
      <c r="U1" s="11" t="s">
        <v>175</v>
      </c>
      <c r="V1" s="12" t="s">
        <v>3</v>
      </c>
      <c r="W1" s="12" t="s">
        <v>4</v>
      </c>
      <c r="X1" s="12" t="s">
        <v>5</v>
      </c>
      <c r="Y1" s="13" t="s">
        <v>176</v>
      </c>
      <c r="Z1" s="12" t="s">
        <v>6</v>
      </c>
      <c r="AA1" s="14" t="s">
        <v>205</v>
      </c>
      <c r="AB1" s="14" t="s">
        <v>177</v>
      </c>
      <c r="AC1" s="12" t="s">
        <v>7</v>
      </c>
      <c r="AD1" s="12" t="s">
        <v>8</v>
      </c>
      <c r="AE1" s="14" t="s">
        <v>206</v>
      </c>
      <c r="AF1" s="14" t="s">
        <v>178</v>
      </c>
      <c r="AG1" s="12" t="s">
        <v>9</v>
      </c>
      <c r="AH1" s="12" t="s">
        <v>10</v>
      </c>
      <c r="AI1" s="12" t="s">
        <v>11</v>
      </c>
      <c r="AJ1" s="15" t="s">
        <v>179</v>
      </c>
      <c r="AK1" s="12" t="s">
        <v>12</v>
      </c>
      <c r="AL1" s="16" t="s">
        <v>207</v>
      </c>
      <c r="AM1" s="16" t="s">
        <v>180</v>
      </c>
      <c r="AN1" s="12" t="s">
        <v>13</v>
      </c>
      <c r="AO1" s="12" t="s">
        <v>14</v>
      </c>
      <c r="AP1" s="16" t="s">
        <v>208</v>
      </c>
      <c r="AQ1" s="16" t="s">
        <v>181</v>
      </c>
      <c r="AR1" s="12" t="s">
        <v>15</v>
      </c>
      <c r="AS1" s="12" t="s">
        <v>16</v>
      </c>
      <c r="AT1" s="16" t="s">
        <v>209</v>
      </c>
      <c r="AU1" s="16" t="s">
        <v>182</v>
      </c>
      <c r="AV1" s="12" t="s">
        <v>17</v>
      </c>
      <c r="AW1" s="12" t="s">
        <v>18</v>
      </c>
      <c r="AX1" s="12" t="s">
        <v>19</v>
      </c>
      <c r="AY1" s="17" t="s">
        <v>183</v>
      </c>
      <c r="AZ1" s="12" t="s">
        <v>20</v>
      </c>
      <c r="BA1" s="18" t="s">
        <v>210</v>
      </c>
      <c r="BB1" s="18" t="s">
        <v>184</v>
      </c>
      <c r="BC1" s="12" t="s">
        <v>21</v>
      </c>
      <c r="BD1" s="12" t="s">
        <v>22</v>
      </c>
      <c r="BE1" s="19" t="s">
        <v>185</v>
      </c>
      <c r="BF1" s="18" t="s">
        <v>211</v>
      </c>
      <c r="BG1" s="18" t="s">
        <v>186</v>
      </c>
      <c r="BH1" s="12" t="s">
        <v>23</v>
      </c>
      <c r="BI1" s="19" t="s">
        <v>187</v>
      </c>
      <c r="BJ1" s="19" t="s">
        <v>271</v>
      </c>
      <c r="BK1" s="12" t="s">
        <v>24</v>
      </c>
      <c r="BL1" s="20" t="s">
        <v>212</v>
      </c>
      <c r="BM1" s="20" t="s">
        <v>188</v>
      </c>
      <c r="BN1" s="12" t="s">
        <v>25</v>
      </c>
      <c r="BO1" s="12" t="s">
        <v>26</v>
      </c>
      <c r="BP1" s="21" t="s">
        <v>213</v>
      </c>
      <c r="BQ1" s="21" t="s">
        <v>189</v>
      </c>
      <c r="BR1" s="12" t="s">
        <v>27</v>
      </c>
      <c r="BS1" s="12" t="s">
        <v>28</v>
      </c>
      <c r="BT1" s="20" t="s">
        <v>214</v>
      </c>
      <c r="BU1" s="20" t="s">
        <v>190</v>
      </c>
      <c r="BV1" s="12" t="s">
        <v>29</v>
      </c>
      <c r="BW1" s="12" t="s">
        <v>30</v>
      </c>
      <c r="BX1" s="12" t="s">
        <v>31</v>
      </c>
      <c r="BY1" s="22" t="s">
        <v>191</v>
      </c>
      <c r="BZ1" s="12" t="s">
        <v>32</v>
      </c>
      <c r="CA1" s="23" t="s">
        <v>215</v>
      </c>
      <c r="CB1" s="23" t="s">
        <v>192</v>
      </c>
      <c r="CC1" s="12" t="s">
        <v>216</v>
      </c>
      <c r="CD1" s="12" t="s">
        <v>217</v>
      </c>
      <c r="CE1" s="23" t="s">
        <v>218</v>
      </c>
      <c r="CF1" s="23" t="s">
        <v>193</v>
      </c>
      <c r="CG1" s="12" t="s">
        <v>33</v>
      </c>
      <c r="CH1" s="12" t="s">
        <v>34</v>
      </c>
      <c r="CI1" s="12" t="s">
        <v>35</v>
      </c>
      <c r="CJ1" s="24" t="s">
        <v>272</v>
      </c>
      <c r="CK1" s="25" t="s">
        <v>194</v>
      </c>
      <c r="CL1" s="25" t="s">
        <v>195</v>
      </c>
      <c r="CM1" s="26" t="s">
        <v>196</v>
      </c>
      <c r="CN1" s="27" t="s">
        <v>197</v>
      </c>
      <c r="CO1" s="27" t="s">
        <v>198</v>
      </c>
      <c r="CP1" s="28" t="s">
        <v>199</v>
      </c>
      <c r="CQ1" s="29" t="s">
        <v>200</v>
      </c>
      <c r="CR1" s="29" t="s">
        <v>201</v>
      </c>
      <c r="CS1" s="29" t="s">
        <v>202</v>
      </c>
    </row>
    <row r="2" spans="1:97" x14ac:dyDescent="0.3">
      <c r="A2" s="2">
        <v>11535</v>
      </c>
      <c r="B2" s="1" t="s">
        <v>52</v>
      </c>
      <c r="C2" s="2" t="s">
        <v>56</v>
      </c>
      <c r="D2" s="2" t="s">
        <v>87</v>
      </c>
      <c r="E2" s="2" t="s">
        <v>325</v>
      </c>
      <c r="F2" s="6" t="s">
        <v>165</v>
      </c>
      <c r="G2" s="6"/>
      <c r="H2" s="6"/>
      <c r="I2" s="6" t="s">
        <v>165</v>
      </c>
      <c r="J2" s="6" t="s">
        <v>156</v>
      </c>
      <c r="K2" s="6" t="s">
        <v>166</v>
      </c>
      <c r="L2" s="6" t="s">
        <v>165</v>
      </c>
      <c r="M2" s="6"/>
      <c r="N2" s="6" t="s">
        <v>162</v>
      </c>
      <c r="O2" s="31">
        <v>0.1</v>
      </c>
      <c r="P2" s="32">
        <v>0</v>
      </c>
      <c r="Q2" s="32">
        <v>0</v>
      </c>
      <c r="R2" s="33">
        <v>0.5</v>
      </c>
      <c r="S2" s="33">
        <v>0</v>
      </c>
      <c r="T2" s="60">
        <v>0.13620270605156201</v>
      </c>
      <c r="U2" s="60">
        <v>8.3580452903511196E-3</v>
      </c>
      <c r="V2" s="33">
        <v>0.5</v>
      </c>
      <c r="W2" s="33">
        <v>4.1790226451755598E-3</v>
      </c>
      <c r="X2" s="33">
        <v>4.1790226451755598E-3</v>
      </c>
      <c r="Y2" s="60">
        <v>4.1790226451755602E-4</v>
      </c>
      <c r="Z2" s="33">
        <v>0.4</v>
      </c>
      <c r="AA2" s="61">
        <v>2.0760000000000001</v>
      </c>
      <c r="AB2" s="61">
        <v>0.37049066813244802</v>
      </c>
      <c r="AC2" s="33">
        <v>0.7</v>
      </c>
      <c r="AD2" s="33">
        <v>0.25934346769271399</v>
      </c>
      <c r="AE2" s="61">
        <v>769.08030443132498</v>
      </c>
      <c r="AF2" s="61">
        <v>1.25433635250223</v>
      </c>
      <c r="AG2" s="33">
        <v>0.3</v>
      </c>
      <c r="AH2" s="33">
        <v>0.37630090575066899</v>
      </c>
      <c r="AI2" s="33">
        <v>0.63564437344338298</v>
      </c>
      <c r="AJ2" s="61">
        <v>0.25425774937735302</v>
      </c>
      <c r="AK2" s="33">
        <v>0.1</v>
      </c>
      <c r="AL2" s="62">
        <v>0</v>
      </c>
      <c r="AM2" s="62">
        <v>0</v>
      </c>
      <c r="AN2" s="33">
        <v>0.6</v>
      </c>
      <c r="AO2" s="33">
        <v>0</v>
      </c>
      <c r="AP2" s="62">
        <v>0</v>
      </c>
      <c r="AQ2" s="62">
        <v>0</v>
      </c>
      <c r="AR2" s="33">
        <v>0.2</v>
      </c>
      <c r="AS2" s="33">
        <v>0</v>
      </c>
      <c r="AT2" s="62">
        <v>0</v>
      </c>
      <c r="AU2" s="62">
        <v>0</v>
      </c>
      <c r="AV2" s="33">
        <v>0.2</v>
      </c>
      <c r="AW2" s="33">
        <v>0</v>
      </c>
      <c r="AX2" s="33">
        <v>0</v>
      </c>
      <c r="AY2" s="62">
        <v>0</v>
      </c>
      <c r="AZ2" s="33">
        <v>0.1</v>
      </c>
      <c r="BA2" s="63">
        <v>3.1732624017855E-4</v>
      </c>
      <c r="BB2" s="63">
        <v>3.1732624017855E-4</v>
      </c>
      <c r="BC2" s="33">
        <v>1</v>
      </c>
      <c r="BD2" s="33">
        <v>3.1732624017855E-4</v>
      </c>
      <c r="BE2" s="63">
        <v>3.1732624017855001E-5</v>
      </c>
      <c r="BF2" s="63">
        <v>0</v>
      </c>
      <c r="BG2" s="63">
        <v>0</v>
      </c>
      <c r="BH2" s="33">
        <v>-0.05</v>
      </c>
      <c r="BI2" s="63">
        <v>0</v>
      </c>
      <c r="BJ2" s="63">
        <v>3.1732624017855001E-5</v>
      </c>
      <c r="BK2" s="33">
        <v>0.3</v>
      </c>
      <c r="BL2" s="64">
        <v>0</v>
      </c>
      <c r="BM2" s="64">
        <v>0</v>
      </c>
      <c r="BN2" s="33">
        <v>0.6</v>
      </c>
      <c r="BO2" s="33">
        <v>0</v>
      </c>
      <c r="BP2" s="64">
        <v>0</v>
      </c>
      <c r="BQ2" s="64">
        <v>0</v>
      </c>
      <c r="BR2" s="33">
        <v>0.2</v>
      </c>
      <c r="BS2" s="33">
        <v>0</v>
      </c>
      <c r="BT2" s="64">
        <v>124708.95359999999</v>
      </c>
      <c r="BU2" s="64">
        <v>1.72185911706317E-3</v>
      </c>
      <c r="BV2" s="33">
        <v>0.2</v>
      </c>
      <c r="BW2" s="33">
        <v>3.4437182341263398E-4</v>
      </c>
      <c r="BX2" s="33">
        <v>3.4437182341263398E-4</v>
      </c>
      <c r="BY2" s="34">
        <v>1.0331154702378999E-4</v>
      </c>
      <c r="BZ2" s="33">
        <v>0</v>
      </c>
      <c r="CA2" s="35">
        <v>3.6769449999999999</v>
      </c>
      <c r="CB2" s="36">
        <v>5.1106514282191</v>
      </c>
      <c r="CC2" s="33">
        <v>0.5</v>
      </c>
      <c r="CD2" s="33">
        <v>2.55532571410955</v>
      </c>
      <c r="CE2" s="35">
        <v>4.0331299999999999</v>
      </c>
      <c r="CF2" s="36">
        <v>5.5645290025685901</v>
      </c>
      <c r="CG2" s="33">
        <v>0.5</v>
      </c>
      <c r="CH2" s="33">
        <v>2.7822645012842901</v>
      </c>
      <c r="CI2" s="33">
        <v>5.3375902153938499</v>
      </c>
      <c r="CJ2" s="36">
        <v>1.05337590215393</v>
      </c>
      <c r="CK2" s="37">
        <v>0.268411446580399</v>
      </c>
      <c r="CL2" s="38">
        <f t="shared" ref="CL2:CL65" si="0">_xlfn.RANK.EQ(CK2,CK$2:CK$271)</f>
        <v>261</v>
      </c>
      <c r="CM2" s="39">
        <v>7992422</v>
      </c>
      <c r="CN2" s="40">
        <v>0.33583242549054498</v>
      </c>
      <c r="CO2" s="41">
        <f t="shared" ref="CO2:CO65" si="1">_xlfn.RANK.EQ(CN2,CN$2:CN$271)</f>
        <v>251</v>
      </c>
      <c r="CP2" s="42">
        <v>7992422</v>
      </c>
      <c r="CQ2" s="43">
        <v>0.33583242549054498</v>
      </c>
      <c r="CR2" s="44">
        <f t="shared" ref="CR2:CR65" si="2">_xlfn.RANK.EQ(CQ2,CQ$2:CQ$271)</f>
        <v>253</v>
      </c>
      <c r="CS2" s="44">
        <f t="shared" ref="CS2:CS65" si="3">COUNTIFS($CQ$2:$CQ$271,"&gt;"&amp;CQ2,$C$2:$C$271,C2)+1</f>
        <v>16</v>
      </c>
    </row>
    <row r="3" spans="1:97" ht="28.8" x14ac:dyDescent="0.3">
      <c r="A3" s="2">
        <v>11536</v>
      </c>
      <c r="B3" s="1" t="s">
        <v>52</v>
      </c>
      <c r="C3" s="2" t="s">
        <v>56</v>
      </c>
      <c r="D3" s="2" t="s">
        <v>87</v>
      </c>
      <c r="E3" s="2" t="s">
        <v>326</v>
      </c>
      <c r="F3" s="6" t="s">
        <v>165</v>
      </c>
      <c r="G3" s="6"/>
      <c r="H3" s="6"/>
      <c r="I3" s="6"/>
      <c r="J3" s="6" t="s">
        <v>156</v>
      </c>
      <c r="K3" s="6" t="s">
        <v>168</v>
      </c>
      <c r="L3" s="6" t="s">
        <v>165</v>
      </c>
      <c r="M3" s="6"/>
      <c r="N3" s="6" t="s">
        <v>162</v>
      </c>
      <c r="O3" s="31">
        <v>0.1</v>
      </c>
      <c r="P3" s="32">
        <v>2.9142225000000002</v>
      </c>
      <c r="Q3" s="32">
        <v>5.2272555077463E-2</v>
      </c>
      <c r="R3" s="33">
        <v>0.5</v>
      </c>
      <c r="S3" s="33">
        <v>2.61362775387315E-2</v>
      </c>
      <c r="T3" s="60">
        <v>0</v>
      </c>
      <c r="U3" s="60">
        <v>0</v>
      </c>
      <c r="V3" s="33">
        <v>0.5</v>
      </c>
      <c r="W3" s="33">
        <v>0</v>
      </c>
      <c r="X3" s="33">
        <v>2.61362775387315E-2</v>
      </c>
      <c r="Y3" s="60">
        <v>2.61362775387315E-3</v>
      </c>
      <c r="Z3" s="33">
        <v>0.4</v>
      </c>
      <c r="AA3" s="61">
        <v>0</v>
      </c>
      <c r="AB3" s="61">
        <v>0</v>
      </c>
      <c r="AC3" s="33">
        <v>0.7</v>
      </c>
      <c r="AD3" s="33">
        <v>0</v>
      </c>
      <c r="AE3" s="61">
        <v>0</v>
      </c>
      <c r="AF3" s="61">
        <v>0</v>
      </c>
      <c r="AG3" s="33">
        <v>0.3</v>
      </c>
      <c r="AH3" s="33">
        <v>0</v>
      </c>
      <c r="AI3" s="33">
        <v>0</v>
      </c>
      <c r="AJ3" s="61">
        <v>0</v>
      </c>
      <c r="AK3" s="33">
        <v>0.1</v>
      </c>
      <c r="AL3" s="62">
        <v>6.18</v>
      </c>
      <c r="AM3" s="62">
        <v>1.60992002500846</v>
      </c>
      <c r="AN3" s="33">
        <v>0.6</v>
      </c>
      <c r="AO3" s="33">
        <v>0.96595201500507899</v>
      </c>
      <c r="AP3" s="62">
        <v>5.83</v>
      </c>
      <c r="AQ3" s="62">
        <v>0.96670425150892003</v>
      </c>
      <c r="AR3" s="33">
        <v>0.2</v>
      </c>
      <c r="AS3" s="33">
        <v>0.193340850301784</v>
      </c>
      <c r="AT3" s="62">
        <v>4.3713337499999998</v>
      </c>
      <c r="AU3" s="62">
        <v>0.28878733266668</v>
      </c>
      <c r="AV3" s="33">
        <v>0.2</v>
      </c>
      <c r="AW3" s="33">
        <v>5.7757466533336001E-2</v>
      </c>
      <c r="AX3" s="33">
        <v>1.2170503318402</v>
      </c>
      <c r="AY3" s="62">
        <v>0.12170503318402</v>
      </c>
      <c r="AZ3" s="33">
        <v>0.1</v>
      </c>
      <c r="BA3" s="63">
        <v>0.38534128129586298</v>
      </c>
      <c r="BB3" s="63">
        <v>0.38534128129586298</v>
      </c>
      <c r="BC3" s="33">
        <v>1</v>
      </c>
      <c r="BD3" s="33">
        <v>0.38534128129586298</v>
      </c>
      <c r="BE3" s="63">
        <v>3.8534128129586301E-2</v>
      </c>
      <c r="BF3" s="63">
        <v>0</v>
      </c>
      <c r="BG3" s="63">
        <v>0</v>
      </c>
      <c r="BH3" s="33">
        <v>-0.05</v>
      </c>
      <c r="BI3" s="63">
        <v>0</v>
      </c>
      <c r="BJ3" s="63">
        <v>3.8534128129586301E-2</v>
      </c>
      <c r="BK3" s="33">
        <v>0.3</v>
      </c>
      <c r="BL3" s="64">
        <v>0</v>
      </c>
      <c r="BM3" s="64">
        <v>0</v>
      </c>
      <c r="BN3" s="33">
        <v>0.6</v>
      </c>
      <c r="BO3" s="33">
        <v>0</v>
      </c>
      <c r="BP3" s="64">
        <v>0</v>
      </c>
      <c r="BQ3" s="64">
        <v>0</v>
      </c>
      <c r="BR3" s="33">
        <v>0.2</v>
      </c>
      <c r="BS3" s="33">
        <v>0</v>
      </c>
      <c r="BT3" s="64">
        <v>0</v>
      </c>
      <c r="BU3" s="64">
        <v>0</v>
      </c>
      <c r="BV3" s="33">
        <v>0.2</v>
      </c>
      <c r="BW3" s="33">
        <v>0</v>
      </c>
      <c r="BX3" s="33">
        <v>0</v>
      </c>
      <c r="BY3" s="34">
        <v>0</v>
      </c>
      <c r="BZ3" s="45">
        <v>0</v>
      </c>
      <c r="CA3" s="35">
        <v>3.7406630000000001</v>
      </c>
      <c r="CB3" s="36">
        <v>5.1992142127326701</v>
      </c>
      <c r="CC3" s="45">
        <v>0.5</v>
      </c>
      <c r="CD3" s="45">
        <v>2.5996071063663302</v>
      </c>
      <c r="CE3" s="35">
        <v>4.0744899999999999</v>
      </c>
      <c r="CF3" s="36">
        <v>5.6215935949685996</v>
      </c>
      <c r="CG3" s="45">
        <v>0.5</v>
      </c>
      <c r="CH3" s="45">
        <v>2.8107967974842998</v>
      </c>
      <c r="CI3" s="45">
        <v>5.4104039038506402</v>
      </c>
      <c r="CJ3" s="36">
        <v>1.0541040390384999</v>
      </c>
      <c r="CK3" s="37">
        <v>0.171663782724716</v>
      </c>
      <c r="CL3" s="38">
        <f t="shared" si="0"/>
        <v>264</v>
      </c>
      <c r="CM3" s="39">
        <v>10700728</v>
      </c>
      <c r="CN3" s="40">
        <v>0.16042252706985499</v>
      </c>
      <c r="CO3" s="41">
        <f t="shared" si="1"/>
        <v>267</v>
      </c>
      <c r="CP3" s="42">
        <v>10700728</v>
      </c>
      <c r="CQ3" s="43">
        <v>0.16042252706985499</v>
      </c>
      <c r="CR3" s="44">
        <f t="shared" si="2"/>
        <v>267</v>
      </c>
      <c r="CS3" s="44">
        <f t="shared" si="3"/>
        <v>19</v>
      </c>
    </row>
    <row r="4" spans="1:97" x14ac:dyDescent="0.3">
      <c r="A4" s="2">
        <v>11550</v>
      </c>
      <c r="B4" s="1" t="s">
        <v>52</v>
      </c>
      <c r="C4" s="2" t="s">
        <v>56</v>
      </c>
      <c r="D4" s="2" t="s">
        <v>121</v>
      </c>
      <c r="E4" s="2" t="s">
        <v>334</v>
      </c>
      <c r="F4" s="6"/>
      <c r="G4" s="6"/>
      <c r="H4" s="6"/>
      <c r="I4" s="6" t="s">
        <v>165</v>
      </c>
      <c r="J4" s="6" t="s">
        <v>159</v>
      </c>
      <c r="K4" s="6" t="s">
        <v>166</v>
      </c>
      <c r="L4" s="6" t="s">
        <v>165</v>
      </c>
      <c r="M4" s="6"/>
      <c r="N4" s="6" t="s">
        <v>162</v>
      </c>
      <c r="O4" s="31">
        <v>0.1</v>
      </c>
      <c r="P4" s="32">
        <v>0</v>
      </c>
      <c r="Q4" s="32">
        <v>0</v>
      </c>
      <c r="R4" s="33">
        <v>0.5</v>
      </c>
      <c r="S4" s="33">
        <v>0</v>
      </c>
      <c r="T4" s="60">
        <v>2.10960656206188E-2</v>
      </c>
      <c r="U4" s="60">
        <v>1.2945548368077299E-3</v>
      </c>
      <c r="V4" s="33">
        <v>0.5</v>
      </c>
      <c r="W4" s="33">
        <v>6.4727741840386497E-4</v>
      </c>
      <c r="X4" s="33">
        <v>6.4727741840386497E-4</v>
      </c>
      <c r="Y4" s="60">
        <v>6.4727741840386502E-5</v>
      </c>
      <c r="Z4" s="33">
        <v>0.4</v>
      </c>
      <c r="AA4" s="61">
        <v>14.416</v>
      </c>
      <c r="AB4" s="61">
        <v>2.5727328862222398</v>
      </c>
      <c r="AC4" s="33">
        <v>0.7</v>
      </c>
      <c r="AD4" s="33">
        <v>1.8009130203555701</v>
      </c>
      <c r="AE4" s="61">
        <v>6753.1294590282296</v>
      </c>
      <c r="AF4" s="61">
        <v>11.0140589023096</v>
      </c>
      <c r="AG4" s="33">
        <v>0.3</v>
      </c>
      <c r="AH4" s="33">
        <v>3.3042176706928901</v>
      </c>
      <c r="AI4" s="33">
        <v>5.1051306910484602</v>
      </c>
      <c r="AJ4" s="61">
        <v>2.0420522764193798</v>
      </c>
      <c r="AK4" s="33">
        <v>0.1</v>
      </c>
      <c r="AL4" s="62">
        <v>0</v>
      </c>
      <c r="AM4" s="62">
        <v>0</v>
      </c>
      <c r="AN4" s="33">
        <v>0.6</v>
      </c>
      <c r="AO4" s="33">
        <v>0</v>
      </c>
      <c r="AP4" s="62">
        <v>0</v>
      </c>
      <c r="AQ4" s="62">
        <v>0</v>
      </c>
      <c r="AR4" s="33">
        <v>0.2</v>
      </c>
      <c r="AS4" s="33">
        <v>0</v>
      </c>
      <c r="AT4" s="62">
        <v>0</v>
      </c>
      <c r="AU4" s="62">
        <v>0</v>
      </c>
      <c r="AV4" s="33">
        <v>0.2</v>
      </c>
      <c r="AW4" s="33">
        <v>0</v>
      </c>
      <c r="AX4" s="33">
        <v>0</v>
      </c>
      <c r="AY4" s="62">
        <v>0</v>
      </c>
      <c r="AZ4" s="33">
        <v>0.1</v>
      </c>
      <c r="BA4" s="63">
        <v>5.7018324560828302E-5</v>
      </c>
      <c r="BB4" s="63">
        <v>5.7018324560828302E-5</v>
      </c>
      <c r="BC4" s="33">
        <v>1</v>
      </c>
      <c r="BD4" s="33">
        <v>5.7018324560828302E-5</v>
      </c>
      <c r="BE4" s="63">
        <v>5.7018324560828298E-6</v>
      </c>
      <c r="BF4" s="63">
        <v>0</v>
      </c>
      <c r="BG4" s="63">
        <v>0</v>
      </c>
      <c r="BH4" s="33">
        <v>-0.05</v>
      </c>
      <c r="BI4" s="63">
        <v>0</v>
      </c>
      <c r="BJ4" s="63">
        <v>5.7018324560828298E-6</v>
      </c>
      <c r="BK4" s="33">
        <v>0.3</v>
      </c>
      <c r="BL4" s="64">
        <v>6.39485829221451E-2</v>
      </c>
      <c r="BM4" s="64">
        <v>7.16149568933689E-2</v>
      </c>
      <c r="BN4" s="33">
        <v>0.6</v>
      </c>
      <c r="BO4" s="33">
        <v>4.2968974136021298E-2</v>
      </c>
      <c r="BP4" s="64">
        <v>0</v>
      </c>
      <c r="BQ4" s="64">
        <v>0</v>
      </c>
      <c r="BR4" s="33">
        <v>0.2</v>
      </c>
      <c r="BS4" s="33">
        <v>0</v>
      </c>
      <c r="BT4" s="64">
        <v>242076.56760000001</v>
      </c>
      <c r="BU4" s="64">
        <v>3.3423562055244298E-3</v>
      </c>
      <c r="BV4" s="33">
        <v>0.2</v>
      </c>
      <c r="BW4" s="33">
        <v>6.6847124110488705E-4</v>
      </c>
      <c r="BX4" s="33">
        <v>4.3637445377126202E-2</v>
      </c>
      <c r="BY4" s="34">
        <v>1.30912336131378E-2</v>
      </c>
      <c r="BZ4" s="33">
        <v>0</v>
      </c>
      <c r="CA4" s="35">
        <v>8.1054779999999997</v>
      </c>
      <c r="CB4" s="36">
        <v>11.265948421066501</v>
      </c>
      <c r="CC4" s="33">
        <v>0.5</v>
      </c>
      <c r="CD4" s="33">
        <v>5.6329742105332699</v>
      </c>
      <c r="CE4" s="35">
        <v>10.519988</v>
      </c>
      <c r="CF4" s="36">
        <v>14.5144784156904</v>
      </c>
      <c r="CG4" s="33">
        <v>0.5</v>
      </c>
      <c r="CH4" s="33">
        <v>7.2572392078452204</v>
      </c>
      <c r="CI4" s="33">
        <v>12.8902134183784</v>
      </c>
      <c r="CJ4" s="36">
        <v>1.1289021341837799</v>
      </c>
      <c r="CK4" s="37">
        <v>2.3201354026263998</v>
      </c>
      <c r="CL4" s="38">
        <f t="shared" si="0"/>
        <v>193</v>
      </c>
      <c r="CM4" s="39">
        <v>11520398</v>
      </c>
      <c r="CN4" s="40">
        <v>2.0139368471700401</v>
      </c>
      <c r="CO4" s="41">
        <f t="shared" si="1"/>
        <v>136</v>
      </c>
      <c r="CP4" s="42">
        <v>11520398</v>
      </c>
      <c r="CQ4" s="43">
        <v>2.0139368471700401</v>
      </c>
      <c r="CR4" s="44">
        <f t="shared" si="2"/>
        <v>146</v>
      </c>
      <c r="CS4" s="44">
        <f t="shared" si="3"/>
        <v>9</v>
      </c>
    </row>
    <row r="5" spans="1:97" ht="28.8" x14ac:dyDescent="0.3">
      <c r="A5" s="2">
        <v>11586</v>
      </c>
      <c r="B5" s="1" t="s">
        <v>52</v>
      </c>
      <c r="C5" s="2" t="s">
        <v>56</v>
      </c>
      <c r="D5" s="2" t="s">
        <v>105</v>
      </c>
      <c r="E5" s="2" t="s">
        <v>245</v>
      </c>
      <c r="F5" s="6" t="s">
        <v>165</v>
      </c>
      <c r="G5" s="6" t="s">
        <v>165</v>
      </c>
      <c r="H5" s="6"/>
      <c r="I5" s="6"/>
      <c r="J5" s="6" t="s">
        <v>156</v>
      </c>
      <c r="K5" s="6" t="s">
        <v>166</v>
      </c>
      <c r="L5" s="6"/>
      <c r="M5" s="6" t="s">
        <v>165</v>
      </c>
      <c r="N5" s="6" t="s">
        <v>163</v>
      </c>
      <c r="O5" s="31">
        <v>0.1</v>
      </c>
      <c r="P5" s="32">
        <v>1.6932867</v>
      </c>
      <c r="Q5" s="32">
        <v>3.03725684252611E-2</v>
      </c>
      <c r="R5" s="33">
        <v>0.5</v>
      </c>
      <c r="S5" s="33">
        <v>1.51862842126305E-2</v>
      </c>
      <c r="T5" s="60">
        <v>2.2696434539844801</v>
      </c>
      <c r="U5" s="60">
        <v>0.13927610787828101</v>
      </c>
      <c r="V5" s="33">
        <v>0.5</v>
      </c>
      <c r="W5" s="33">
        <v>6.9638053939140895E-2</v>
      </c>
      <c r="X5" s="33">
        <v>8.4824338151771497E-2</v>
      </c>
      <c r="Y5" s="60">
        <v>8.4824338151771508E-3</v>
      </c>
      <c r="Z5" s="33">
        <v>0.4</v>
      </c>
      <c r="AA5" s="61">
        <v>0</v>
      </c>
      <c r="AB5" s="61">
        <v>0</v>
      </c>
      <c r="AC5" s="33">
        <v>0.7</v>
      </c>
      <c r="AD5" s="33">
        <v>0</v>
      </c>
      <c r="AE5" s="61">
        <v>0</v>
      </c>
      <c r="AF5" s="61">
        <v>0</v>
      </c>
      <c r="AG5" s="33">
        <v>0.3</v>
      </c>
      <c r="AH5" s="33">
        <v>0</v>
      </c>
      <c r="AI5" s="33">
        <v>0</v>
      </c>
      <c r="AJ5" s="61">
        <v>0</v>
      </c>
      <c r="AK5" s="33">
        <v>0.1</v>
      </c>
      <c r="AL5" s="62">
        <v>6.41</v>
      </c>
      <c r="AM5" s="62">
        <v>1.66983614244405</v>
      </c>
      <c r="AN5" s="33">
        <v>0.6</v>
      </c>
      <c r="AO5" s="33">
        <v>1.00190168546643</v>
      </c>
      <c r="AP5" s="62">
        <v>8.98</v>
      </c>
      <c r="AQ5" s="62">
        <v>1.4890230151886901</v>
      </c>
      <c r="AR5" s="33">
        <v>0.2</v>
      </c>
      <c r="AS5" s="33">
        <v>0.29780460303773898</v>
      </c>
      <c r="AT5" s="62">
        <v>2.5399300500000002</v>
      </c>
      <c r="AU5" s="62">
        <v>0.16779767143138999</v>
      </c>
      <c r="AV5" s="33">
        <v>0.2</v>
      </c>
      <c r="AW5" s="33">
        <v>3.3559534286278003E-2</v>
      </c>
      <c r="AX5" s="33">
        <v>1.3332658227904499</v>
      </c>
      <c r="AY5" s="62">
        <v>0.13332658227904501</v>
      </c>
      <c r="AZ5" s="33">
        <v>0.1</v>
      </c>
      <c r="BA5" s="63">
        <v>18.698386094657401</v>
      </c>
      <c r="BB5" s="63">
        <v>18.698386094657401</v>
      </c>
      <c r="BC5" s="33">
        <v>1</v>
      </c>
      <c r="BD5" s="33">
        <v>18.698386094657401</v>
      </c>
      <c r="BE5" s="63">
        <v>1.86983860946574</v>
      </c>
      <c r="BF5" s="63">
        <v>2.5033289031280601</v>
      </c>
      <c r="BG5" s="63">
        <v>1.6524218034359399</v>
      </c>
      <c r="BH5" s="33">
        <v>-0.05</v>
      </c>
      <c r="BI5" s="63">
        <v>-8.2621090171797001E-2</v>
      </c>
      <c r="BJ5" s="63">
        <v>1.7872175192939499</v>
      </c>
      <c r="BK5" s="33">
        <v>0.3</v>
      </c>
      <c r="BL5" s="64">
        <v>0.15935591018297801</v>
      </c>
      <c r="BM5" s="64">
        <v>0.17846003956571599</v>
      </c>
      <c r="BN5" s="33">
        <v>0.6</v>
      </c>
      <c r="BO5" s="33">
        <v>0.10707602373943</v>
      </c>
      <c r="BP5" s="64">
        <v>21622.86</v>
      </c>
      <c r="BQ5" s="64">
        <v>45.959753763121299</v>
      </c>
      <c r="BR5" s="33">
        <v>0.2</v>
      </c>
      <c r="BS5" s="33">
        <v>9.1919507526242601</v>
      </c>
      <c r="BT5" s="64">
        <v>1033.9725721177001</v>
      </c>
      <c r="BU5" s="64">
        <v>1.4276080816174199E-5</v>
      </c>
      <c r="BV5" s="33">
        <v>0.2</v>
      </c>
      <c r="BW5" s="33">
        <v>2.8552161632348501E-6</v>
      </c>
      <c r="BX5" s="33">
        <v>9.2990296315798595</v>
      </c>
      <c r="BY5" s="34">
        <v>2.7897088894739501</v>
      </c>
      <c r="BZ5" s="45">
        <v>0</v>
      </c>
      <c r="CA5" s="35">
        <v>28.168831000000001</v>
      </c>
      <c r="CB5" s="36">
        <v>39.152360555138102</v>
      </c>
      <c r="CC5" s="45">
        <v>0.5</v>
      </c>
      <c r="CD5" s="45">
        <v>19.576180277569001</v>
      </c>
      <c r="CE5" s="35">
        <v>34.887287999999998</v>
      </c>
      <c r="CF5" s="36">
        <v>48.134160291625399</v>
      </c>
      <c r="CG5" s="45">
        <v>0.5</v>
      </c>
      <c r="CH5" s="45">
        <v>24.067080145812699</v>
      </c>
      <c r="CI5" s="45">
        <v>43.643260423381797</v>
      </c>
      <c r="CJ5" s="36">
        <v>1.43643260423381</v>
      </c>
      <c r="CK5" s="37">
        <v>6.7781454150250804</v>
      </c>
      <c r="CL5" s="38">
        <f t="shared" si="0"/>
        <v>99</v>
      </c>
      <c r="CM5" s="39">
        <v>28534087</v>
      </c>
      <c r="CN5" s="40">
        <v>2.3754555087131699</v>
      </c>
      <c r="CO5" s="41">
        <f t="shared" si="1"/>
        <v>112</v>
      </c>
      <c r="CP5" s="42">
        <v>28534087</v>
      </c>
      <c r="CQ5" s="43">
        <v>2.3754555087131699</v>
      </c>
      <c r="CR5" s="44">
        <f t="shared" si="2"/>
        <v>126</v>
      </c>
      <c r="CS5" s="44">
        <f t="shared" si="3"/>
        <v>7</v>
      </c>
    </row>
    <row r="6" spans="1:97" ht="28.8" x14ac:dyDescent="0.3">
      <c r="A6" s="2">
        <v>11587</v>
      </c>
      <c r="B6" s="1" t="s">
        <v>52</v>
      </c>
      <c r="C6" s="2" t="s">
        <v>56</v>
      </c>
      <c r="D6" s="2" t="s">
        <v>110</v>
      </c>
      <c r="E6" s="2" t="s">
        <v>353</v>
      </c>
      <c r="F6" s="6"/>
      <c r="G6" s="6"/>
      <c r="H6" s="6"/>
      <c r="I6" s="6" t="s">
        <v>165</v>
      </c>
      <c r="J6" s="6" t="s">
        <v>159</v>
      </c>
      <c r="K6" s="6" t="s">
        <v>166</v>
      </c>
      <c r="L6" s="6" t="s">
        <v>165</v>
      </c>
      <c r="M6" s="6"/>
      <c r="N6" s="6" t="s">
        <v>162</v>
      </c>
      <c r="O6" s="31">
        <v>0.1</v>
      </c>
      <c r="P6" s="32">
        <v>0</v>
      </c>
      <c r="Q6" s="32">
        <v>0</v>
      </c>
      <c r="R6" s="33">
        <v>0.5</v>
      </c>
      <c r="S6" s="33">
        <v>0</v>
      </c>
      <c r="T6" s="60">
        <v>8.8241032323154898E-4</v>
      </c>
      <c r="U6" s="60">
        <v>5.4148890723585402E-5</v>
      </c>
      <c r="V6" s="33">
        <v>0.5</v>
      </c>
      <c r="W6" s="33">
        <v>2.7074445361792701E-5</v>
      </c>
      <c r="X6" s="33">
        <v>2.7074445361792701E-5</v>
      </c>
      <c r="Y6" s="60">
        <v>2.7074445361792702E-6</v>
      </c>
      <c r="Z6" s="33">
        <v>0.4</v>
      </c>
      <c r="AA6" s="61">
        <v>16.006</v>
      </c>
      <c r="AB6" s="61">
        <v>2.8564901898496902</v>
      </c>
      <c r="AC6" s="33">
        <v>0.7</v>
      </c>
      <c r="AD6" s="33">
        <v>1.9995431328947799</v>
      </c>
      <c r="AE6" s="61">
        <v>2974.7711307066702</v>
      </c>
      <c r="AF6" s="61">
        <v>4.8517216578294899</v>
      </c>
      <c r="AG6" s="33">
        <v>0.3</v>
      </c>
      <c r="AH6" s="33">
        <v>1.4555164973488399</v>
      </c>
      <c r="AI6" s="33">
        <v>3.4550596302436301</v>
      </c>
      <c r="AJ6" s="61">
        <v>1.3820238520974499</v>
      </c>
      <c r="AK6" s="33">
        <v>0.1</v>
      </c>
      <c r="AL6" s="62">
        <v>0</v>
      </c>
      <c r="AM6" s="62">
        <v>0</v>
      </c>
      <c r="AN6" s="33">
        <v>0.6</v>
      </c>
      <c r="AO6" s="33">
        <v>0</v>
      </c>
      <c r="AP6" s="62">
        <v>0</v>
      </c>
      <c r="AQ6" s="62">
        <v>0</v>
      </c>
      <c r="AR6" s="33">
        <v>0.2</v>
      </c>
      <c r="AS6" s="33">
        <v>0</v>
      </c>
      <c r="AT6" s="62">
        <v>0</v>
      </c>
      <c r="AU6" s="62">
        <v>0</v>
      </c>
      <c r="AV6" s="33">
        <v>0.2</v>
      </c>
      <c r="AW6" s="33">
        <v>0</v>
      </c>
      <c r="AX6" s="33">
        <v>0</v>
      </c>
      <c r="AY6" s="62">
        <v>0</v>
      </c>
      <c r="AZ6" s="33">
        <v>0.1</v>
      </c>
      <c r="BA6" s="63">
        <v>1.4269296662185901E-5</v>
      </c>
      <c r="BB6" s="63">
        <v>1.4269296662185901E-5</v>
      </c>
      <c r="BC6" s="33">
        <v>1</v>
      </c>
      <c r="BD6" s="33">
        <v>1.4269296662185901E-5</v>
      </c>
      <c r="BE6" s="63">
        <v>1.4269296662185901E-6</v>
      </c>
      <c r="BF6" s="63">
        <v>0.51201854427960303</v>
      </c>
      <c r="BG6" s="63">
        <v>0.33797820385244898</v>
      </c>
      <c r="BH6" s="33">
        <v>-0.05</v>
      </c>
      <c r="BI6" s="63">
        <v>-1.68989101926224E-2</v>
      </c>
      <c r="BJ6" s="63">
        <v>-1.68974832629562E-2</v>
      </c>
      <c r="BK6" s="33">
        <v>0.3</v>
      </c>
      <c r="BL6" s="64">
        <v>0</v>
      </c>
      <c r="BM6" s="64">
        <v>0</v>
      </c>
      <c r="BN6" s="33">
        <v>0.6</v>
      </c>
      <c r="BO6" s="33">
        <v>0</v>
      </c>
      <c r="BP6" s="64">
        <v>0</v>
      </c>
      <c r="BQ6" s="64">
        <v>0</v>
      </c>
      <c r="BR6" s="33">
        <v>0.2</v>
      </c>
      <c r="BS6" s="33">
        <v>0</v>
      </c>
      <c r="BT6" s="64">
        <v>903937.77599999995</v>
      </c>
      <c r="BU6" s="64">
        <v>1.2480687680659E-2</v>
      </c>
      <c r="BV6" s="33">
        <v>0.2</v>
      </c>
      <c r="BW6" s="33">
        <v>2.4961375361318098E-3</v>
      </c>
      <c r="BX6" s="33">
        <v>2.4961375361318098E-3</v>
      </c>
      <c r="BY6" s="34">
        <v>7.4884126083954504E-4</v>
      </c>
      <c r="BZ6" s="33">
        <v>0</v>
      </c>
      <c r="CA6" s="35">
        <v>0.14233000000000001</v>
      </c>
      <c r="CB6" s="36">
        <v>0.19782700523897501</v>
      </c>
      <c r="CC6" s="33">
        <v>0.5</v>
      </c>
      <c r="CD6" s="33">
        <v>9.8913502619487698E-2</v>
      </c>
      <c r="CE6" s="35">
        <v>0</v>
      </c>
      <c r="CF6" s="36">
        <v>0</v>
      </c>
      <c r="CG6" s="33">
        <v>0.5</v>
      </c>
      <c r="CH6" s="33">
        <v>0</v>
      </c>
      <c r="CI6" s="33">
        <v>9.8913502619487698E-2</v>
      </c>
      <c r="CJ6" s="36">
        <v>1.0009891350261899</v>
      </c>
      <c r="CK6" s="37">
        <v>1.36722895522961</v>
      </c>
      <c r="CL6" s="38">
        <f t="shared" si="0"/>
        <v>217</v>
      </c>
      <c r="CM6" s="39">
        <v>12000645</v>
      </c>
      <c r="CN6" s="40">
        <v>1.1392962255192201</v>
      </c>
      <c r="CO6" s="41">
        <f t="shared" si="1"/>
        <v>191</v>
      </c>
      <c r="CP6" s="42">
        <v>12000645</v>
      </c>
      <c r="CQ6" s="43">
        <v>1.1392962255192201</v>
      </c>
      <c r="CR6" s="44">
        <f t="shared" si="2"/>
        <v>199</v>
      </c>
      <c r="CS6" s="44">
        <f t="shared" si="3"/>
        <v>11</v>
      </c>
    </row>
    <row r="7" spans="1:97" ht="28.8" x14ac:dyDescent="0.3">
      <c r="A7" s="2">
        <v>11589</v>
      </c>
      <c r="B7" s="1" t="s">
        <v>52</v>
      </c>
      <c r="C7" s="2" t="s">
        <v>56</v>
      </c>
      <c r="D7" s="2" t="s">
        <v>83</v>
      </c>
      <c r="E7" s="2" t="s">
        <v>354</v>
      </c>
      <c r="F7" s="6"/>
      <c r="G7" s="6"/>
      <c r="H7" s="6"/>
      <c r="I7" s="6" t="s">
        <v>165</v>
      </c>
      <c r="J7" s="6" t="s">
        <v>159</v>
      </c>
      <c r="K7" s="6" t="s">
        <v>166</v>
      </c>
      <c r="L7" s="6" t="s">
        <v>165</v>
      </c>
      <c r="M7" s="6"/>
      <c r="N7" s="6" t="s">
        <v>162</v>
      </c>
      <c r="O7" s="31">
        <v>0.1</v>
      </c>
      <c r="P7" s="32">
        <v>0</v>
      </c>
      <c r="Q7" s="32">
        <v>0</v>
      </c>
      <c r="R7" s="33">
        <v>0.5</v>
      </c>
      <c r="S7" s="33">
        <v>0</v>
      </c>
      <c r="T7" s="60">
        <v>1.9148880908893599E-2</v>
      </c>
      <c r="U7" s="60">
        <v>1.1750663297062801E-3</v>
      </c>
      <c r="V7" s="33">
        <v>0.5</v>
      </c>
      <c r="W7" s="33">
        <v>5.8753316485314101E-4</v>
      </c>
      <c r="X7" s="33">
        <v>5.8753316485314101E-4</v>
      </c>
      <c r="Y7" s="60">
        <v>5.8753316485314103E-5</v>
      </c>
      <c r="Z7" s="33">
        <v>0.4</v>
      </c>
      <c r="AA7" s="61">
        <v>20.16</v>
      </c>
      <c r="AB7" s="61">
        <v>3.59782845354054</v>
      </c>
      <c r="AC7" s="33">
        <v>0.7</v>
      </c>
      <c r="AD7" s="33">
        <v>2.5184799174783699</v>
      </c>
      <c r="AE7" s="61">
        <v>38880.038880038803</v>
      </c>
      <c r="AF7" s="61">
        <v>63.411643586417902</v>
      </c>
      <c r="AG7" s="33">
        <v>0.3</v>
      </c>
      <c r="AH7" s="33">
        <v>19.023493075925298</v>
      </c>
      <c r="AI7" s="33">
        <v>21.5419729934037</v>
      </c>
      <c r="AJ7" s="61">
        <v>8.6167891973615003</v>
      </c>
      <c r="AK7" s="33">
        <v>0.1</v>
      </c>
      <c r="AL7" s="62">
        <v>0</v>
      </c>
      <c r="AM7" s="62">
        <v>0</v>
      </c>
      <c r="AN7" s="33">
        <v>0.6</v>
      </c>
      <c r="AO7" s="33">
        <v>0</v>
      </c>
      <c r="AP7" s="62">
        <v>0</v>
      </c>
      <c r="AQ7" s="62">
        <v>0</v>
      </c>
      <c r="AR7" s="33">
        <v>0.2</v>
      </c>
      <c r="AS7" s="33">
        <v>0</v>
      </c>
      <c r="AT7" s="62">
        <v>0</v>
      </c>
      <c r="AU7" s="62">
        <v>0</v>
      </c>
      <c r="AV7" s="33">
        <v>0.2</v>
      </c>
      <c r="AW7" s="33">
        <v>0</v>
      </c>
      <c r="AX7" s="33">
        <v>0</v>
      </c>
      <c r="AY7" s="62">
        <v>0</v>
      </c>
      <c r="AZ7" s="33">
        <v>0.1</v>
      </c>
      <c r="BA7" s="63">
        <v>1.7928099985165999E-4</v>
      </c>
      <c r="BB7" s="63">
        <v>1.7928099985165999E-4</v>
      </c>
      <c r="BC7" s="33">
        <v>1</v>
      </c>
      <c r="BD7" s="33">
        <v>1.7928099985165999E-4</v>
      </c>
      <c r="BE7" s="63">
        <v>1.7928099985165999E-5</v>
      </c>
      <c r="BF7" s="63">
        <v>0</v>
      </c>
      <c r="BG7" s="63">
        <v>0</v>
      </c>
      <c r="BH7" s="33">
        <v>-0.05</v>
      </c>
      <c r="BI7" s="63">
        <v>0</v>
      </c>
      <c r="BJ7" s="63">
        <v>1.7928099985165999E-5</v>
      </c>
      <c r="BK7" s="33">
        <v>0.3</v>
      </c>
      <c r="BL7" s="64">
        <v>0</v>
      </c>
      <c r="BM7" s="64">
        <v>0</v>
      </c>
      <c r="BN7" s="33">
        <v>0.6</v>
      </c>
      <c r="BO7" s="33">
        <v>0</v>
      </c>
      <c r="BP7" s="64">
        <v>0</v>
      </c>
      <c r="BQ7" s="64">
        <v>0</v>
      </c>
      <c r="BR7" s="33">
        <v>0.2</v>
      </c>
      <c r="BS7" s="33">
        <v>0</v>
      </c>
      <c r="BT7" s="64">
        <v>93333.24</v>
      </c>
      <c r="BU7" s="64">
        <v>1.28865398658148E-3</v>
      </c>
      <c r="BV7" s="33">
        <v>0.2</v>
      </c>
      <c r="BW7" s="33">
        <v>2.5773079731629601E-4</v>
      </c>
      <c r="BX7" s="33">
        <v>2.5773079731629601E-4</v>
      </c>
      <c r="BY7" s="34">
        <v>7.7319239194888895E-5</v>
      </c>
      <c r="BZ7" s="33">
        <v>0</v>
      </c>
      <c r="CA7" s="35">
        <v>0.189577</v>
      </c>
      <c r="CB7" s="36">
        <v>0.263496453117327</v>
      </c>
      <c r="CC7" s="33">
        <v>0.5</v>
      </c>
      <c r="CD7" s="33">
        <v>0.131748226558663</v>
      </c>
      <c r="CE7" s="35">
        <v>9.3838000000000005E-2</v>
      </c>
      <c r="CF7" s="36">
        <v>0.12946874326962701</v>
      </c>
      <c r="CG7" s="33">
        <v>0.5</v>
      </c>
      <c r="CH7" s="33">
        <v>6.4734371634813603E-2</v>
      </c>
      <c r="CI7" s="33">
        <v>0.19648259819347699</v>
      </c>
      <c r="CJ7" s="36">
        <v>1.00196482598193</v>
      </c>
      <c r="CK7" s="37">
        <v>8.6338739918974792</v>
      </c>
      <c r="CL7" s="38">
        <f t="shared" si="0"/>
        <v>79</v>
      </c>
      <c r="CM7" s="39">
        <v>11456597</v>
      </c>
      <c r="CN7" s="40">
        <v>7.5361592904921801</v>
      </c>
      <c r="CO7" s="41">
        <f t="shared" si="1"/>
        <v>25</v>
      </c>
      <c r="CP7" s="42">
        <v>11456597</v>
      </c>
      <c r="CQ7" s="43">
        <v>7.5361592904921801</v>
      </c>
      <c r="CR7" s="44">
        <f t="shared" si="2"/>
        <v>30</v>
      </c>
      <c r="CS7" s="44">
        <f t="shared" si="3"/>
        <v>2</v>
      </c>
    </row>
    <row r="8" spans="1:97" x14ac:dyDescent="0.3">
      <c r="A8" s="2">
        <v>11594</v>
      </c>
      <c r="B8" s="1" t="s">
        <v>52</v>
      </c>
      <c r="C8" s="2" t="s">
        <v>56</v>
      </c>
      <c r="D8" s="2" t="s">
        <v>83</v>
      </c>
      <c r="E8" s="2" t="s">
        <v>356</v>
      </c>
      <c r="F8" s="6"/>
      <c r="G8" s="6"/>
      <c r="H8" s="6"/>
      <c r="I8" s="6" t="s">
        <v>165</v>
      </c>
      <c r="J8" s="6" t="s">
        <v>159</v>
      </c>
      <c r="K8" s="6" t="s">
        <v>166</v>
      </c>
      <c r="L8" s="6" t="s">
        <v>165</v>
      </c>
      <c r="M8" s="6"/>
      <c r="N8" s="6" t="s">
        <v>162</v>
      </c>
      <c r="O8" s="31">
        <v>0.1</v>
      </c>
      <c r="P8" s="32">
        <v>0</v>
      </c>
      <c r="Q8" s="32">
        <v>0</v>
      </c>
      <c r="R8" s="33">
        <v>0.5</v>
      </c>
      <c r="S8" s="33">
        <v>0</v>
      </c>
      <c r="T8" s="60">
        <v>0.179825995024463</v>
      </c>
      <c r="U8" s="60">
        <v>1.1034977603366599E-2</v>
      </c>
      <c r="V8" s="33">
        <v>0.5</v>
      </c>
      <c r="W8" s="33">
        <v>5.5174888016833196E-3</v>
      </c>
      <c r="X8" s="33">
        <v>5.5174888016833196E-3</v>
      </c>
      <c r="Y8" s="60">
        <v>5.5174888016833201E-4</v>
      </c>
      <c r="Z8" s="33">
        <v>0.4</v>
      </c>
      <c r="AA8" s="61">
        <v>2.3460000000000001</v>
      </c>
      <c r="AB8" s="61">
        <v>0.41867587063522299</v>
      </c>
      <c r="AC8" s="33">
        <v>0.7</v>
      </c>
      <c r="AD8" s="33">
        <v>0.29307310944465598</v>
      </c>
      <c r="AE8" s="61">
        <v>1056.60730869597</v>
      </c>
      <c r="AF8" s="61">
        <v>1.72328032583918</v>
      </c>
      <c r="AG8" s="33">
        <v>0.3</v>
      </c>
      <c r="AH8" s="33">
        <v>0.51698409775175502</v>
      </c>
      <c r="AI8" s="33">
        <v>0.81005720719641106</v>
      </c>
      <c r="AJ8" s="61">
        <v>0.32402288287856401</v>
      </c>
      <c r="AK8" s="33">
        <v>0.1</v>
      </c>
      <c r="AL8" s="62">
        <v>0.03</v>
      </c>
      <c r="AM8" s="62">
        <v>7.8151457524682794E-3</v>
      </c>
      <c r="AN8" s="33">
        <v>0.6</v>
      </c>
      <c r="AO8" s="33">
        <v>4.6890874514809704E-3</v>
      </c>
      <c r="AP8" s="62">
        <v>0.02</v>
      </c>
      <c r="AQ8" s="62">
        <v>3.3163096106652501E-3</v>
      </c>
      <c r="AR8" s="33">
        <v>0.2</v>
      </c>
      <c r="AS8" s="33">
        <v>6.6326192213304999E-4</v>
      </c>
      <c r="AT8" s="62">
        <v>0</v>
      </c>
      <c r="AU8" s="62">
        <v>0</v>
      </c>
      <c r="AV8" s="33">
        <v>0.2</v>
      </c>
      <c r="AW8" s="33">
        <v>0</v>
      </c>
      <c r="AX8" s="33">
        <v>5.3523493736140201E-3</v>
      </c>
      <c r="AY8" s="62">
        <v>5.3523493736140203E-4</v>
      </c>
      <c r="AZ8" s="33">
        <v>0.1</v>
      </c>
      <c r="BA8" s="63">
        <v>2.1458342063846001E-3</v>
      </c>
      <c r="BB8" s="63">
        <v>2.1458342063846001E-3</v>
      </c>
      <c r="BC8" s="33">
        <v>1</v>
      </c>
      <c r="BD8" s="33">
        <v>2.1458342063846001E-3</v>
      </c>
      <c r="BE8" s="63">
        <v>2.1458342063846001E-4</v>
      </c>
      <c r="BF8" s="63">
        <v>0</v>
      </c>
      <c r="BG8" s="63">
        <v>0</v>
      </c>
      <c r="BH8" s="33">
        <v>-0.05</v>
      </c>
      <c r="BI8" s="63">
        <v>0</v>
      </c>
      <c r="BJ8" s="63">
        <v>2.1458342063846001E-4</v>
      </c>
      <c r="BK8" s="33">
        <v>0.3</v>
      </c>
      <c r="BL8" s="64">
        <v>0</v>
      </c>
      <c r="BM8" s="64">
        <v>0</v>
      </c>
      <c r="BN8" s="33">
        <v>0.6</v>
      </c>
      <c r="BO8" s="33">
        <v>0</v>
      </c>
      <c r="BP8" s="64">
        <v>292.32</v>
      </c>
      <c r="BQ8" s="64">
        <v>0.62133109218834204</v>
      </c>
      <c r="BR8" s="33">
        <v>0.2</v>
      </c>
      <c r="BS8" s="33">
        <v>0.124266218437668</v>
      </c>
      <c r="BT8" s="64">
        <v>405429.33639999997</v>
      </c>
      <c r="BU8" s="64">
        <v>5.5977712830814E-3</v>
      </c>
      <c r="BV8" s="33">
        <v>0.2</v>
      </c>
      <c r="BW8" s="33">
        <v>1.1195542566162799E-3</v>
      </c>
      <c r="BX8" s="33">
        <v>0.125385772694284</v>
      </c>
      <c r="BY8" s="34">
        <v>3.7615731808285403E-2</v>
      </c>
      <c r="BZ8" s="33">
        <v>0</v>
      </c>
      <c r="CA8" s="35">
        <v>5.4877050000000001</v>
      </c>
      <c r="CB8" s="36">
        <v>7.6274590443683801</v>
      </c>
      <c r="CC8" s="33">
        <v>0.5</v>
      </c>
      <c r="CD8" s="33">
        <v>3.81372952218419</v>
      </c>
      <c r="CE8" s="35">
        <v>4.8673479999999998</v>
      </c>
      <c r="CF8" s="36">
        <v>6.7155036191727602</v>
      </c>
      <c r="CG8" s="33">
        <v>0.5</v>
      </c>
      <c r="CH8" s="33">
        <v>3.3577518095863801</v>
      </c>
      <c r="CI8" s="33">
        <v>7.1714813317705701</v>
      </c>
      <c r="CJ8" s="36">
        <v>1.0717148133176999</v>
      </c>
      <c r="CK8" s="37">
        <v>0.38896836931726497</v>
      </c>
      <c r="CL8" s="38">
        <f t="shared" si="0"/>
        <v>255</v>
      </c>
      <c r="CM8" s="39">
        <v>11371998</v>
      </c>
      <c r="CN8" s="40">
        <v>0.34204048340253401</v>
      </c>
      <c r="CO8" s="41">
        <f t="shared" si="1"/>
        <v>250</v>
      </c>
      <c r="CP8" s="42">
        <v>11371998</v>
      </c>
      <c r="CQ8" s="43">
        <v>0.34204048340253401</v>
      </c>
      <c r="CR8" s="44">
        <f t="shared" si="2"/>
        <v>252</v>
      </c>
      <c r="CS8" s="44">
        <f t="shared" si="3"/>
        <v>15</v>
      </c>
    </row>
    <row r="9" spans="1:97" x14ac:dyDescent="0.3">
      <c r="A9" s="2">
        <v>11601</v>
      </c>
      <c r="B9" s="1" t="s">
        <v>52</v>
      </c>
      <c r="C9" s="2" t="s">
        <v>56</v>
      </c>
      <c r="D9" s="2" t="s">
        <v>116</v>
      </c>
      <c r="E9" s="2" t="s">
        <v>360</v>
      </c>
      <c r="F9" s="6" t="s">
        <v>165</v>
      </c>
      <c r="G9" s="6"/>
      <c r="H9" s="6"/>
      <c r="I9" s="6" t="s">
        <v>165</v>
      </c>
      <c r="J9" s="6" t="s">
        <v>156</v>
      </c>
      <c r="K9" s="6" t="s">
        <v>166</v>
      </c>
      <c r="L9" s="6" t="s">
        <v>165</v>
      </c>
      <c r="M9" s="6" t="s">
        <v>165</v>
      </c>
      <c r="N9" s="6" t="s">
        <v>167</v>
      </c>
      <c r="O9" s="31">
        <v>0.1</v>
      </c>
      <c r="P9" s="32">
        <v>0</v>
      </c>
      <c r="Q9" s="32">
        <v>0</v>
      </c>
      <c r="R9" s="33">
        <v>0.5</v>
      </c>
      <c r="S9" s="33">
        <v>0</v>
      </c>
      <c r="T9" s="60">
        <v>0</v>
      </c>
      <c r="U9" s="60">
        <v>0</v>
      </c>
      <c r="V9" s="33">
        <v>0.5</v>
      </c>
      <c r="W9" s="33">
        <v>0</v>
      </c>
      <c r="X9" s="33">
        <v>0</v>
      </c>
      <c r="Y9" s="60">
        <v>0</v>
      </c>
      <c r="Z9" s="33">
        <v>0.4</v>
      </c>
      <c r="AA9" s="61">
        <v>0</v>
      </c>
      <c r="AB9" s="61">
        <v>0</v>
      </c>
      <c r="AC9" s="33">
        <v>0.7</v>
      </c>
      <c r="AD9" s="33">
        <v>0</v>
      </c>
      <c r="AE9" s="61">
        <v>0</v>
      </c>
      <c r="AF9" s="61">
        <v>0</v>
      </c>
      <c r="AG9" s="33">
        <v>0.3</v>
      </c>
      <c r="AH9" s="33">
        <v>0</v>
      </c>
      <c r="AI9" s="33">
        <v>0</v>
      </c>
      <c r="AJ9" s="61">
        <v>0</v>
      </c>
      <c r="AK9" s="33">
        <v>0.1</v>
      </c>
      <c r="AL9" s="62">
        <v>0</v>
      </c>
      <c r="AM9" s="62">
        <v>0</v>
      </c>
      <c r="AN9" s="33">
        <v>0.6</v>
      </c>
      <c r="AO9" s="33">
        <v>0</v>
      </c>
      <c r="AP9" s="62">
        <v>0</v>
      </c>
      <c r="AQ9" s="62">
        <v>0</v>
      </c>
      <c r="AR9" s="33">
        <v>0.2</v>
      </c>
      <c r="AS9" s="33">
        <v>0</v>
      </c>
      <c r="AT9" s="62">
        <v>0</v>
      </c>
      <c r="AU9" s="62">
        <v>0</v>
      </c>
      <c r="AV9" s="33">
        <v>0.2</v>
      </c>
      <c r="AW9" s="33">
        <v>0</v>
      </c>
      <c r="AX9" s="33">
        <v>0</v>
      </c>
      <c r="AY9" s="62">
        <v>0</v>
      </c>
      <c r="AZ9" s="33">
        <v>0.1</v>
      </c>
      <c r="BA9" s="63">
        <v>0</v>
      </c>
      <c r="BB9" s="63">
        <v>0</v>
      </c>
      <c r="BC9" s="33">
        <v>1</v>
      </c>
      <c r="BD9" s="33">
        <v>0</v>
      </c>
      <c r="BE9" s="63">
        <v>0</v>
      </c>
      <c r="BF9" s="63">
        <v>17.635792266890299</v>
      </c>
      <c r="BG9" s="63">
        <v>11.6412060861288</v>
      </c>
      <c r="BH9" s="33">
        <v>-0.05</v>
      </c>
      <c r="BI9" s="63">
        <v>-0.58206030430643996</v>
      </c>
      <c r="BJ9" s="63">
        <v>-0.58206030430643996</v>
      </c>
      <c r="BK9" s="33">
        <v>0.3</v>
      </c>
      <c r="BL9" s="64">
        <v>0</v>
      </c>
      <c r="BM9" s="64">
        <v>0</v>
      </c>
      <c r="BN9" s="33">
        <v>0.6</v>
      </c>
      <c r="BO9" s="33">
        <v>0</v>
      </c>
      <c r="BP9" s="64">
        <v>0</v>
      </c>
      <c r="BQ9" s="64">
        <v>0</v>
      </c>
      <c r="BR9" s="33">
        <v>0.2</v>
      </c>
      <c r="BS9" s="33">
        <v>0</v>
      </c>
      <c r="BT9" s="64">
        <v>0</v>
      </c>
      <c r="BU9" s="64">
        <v>0</v>
      </c>
      <c r="BV9" s="33">
        <v>0.2</v>
      </c>
      <c r="BW9" s="33">
        <v>0</v>
      </c>
      <c r="BX9" s="33">
        <v>0</v>
      </c>
      <c r="BY9" s="34">
        <v>0</v>
      </c>
      <c r="BZ9" s="33">
        <v>0</v>
      </c>
      <c r="CA9" s="35">
        <v>0.38269300000000001</v>
      </c>
      <c r="CB9" s="36">
        <v>0.53191182544733495</v>
      </c>
      <c r="CC9" s="33">
        <v>0.5</v>
      </c>
      <c r="CD9" s="33">
        <v>0.26595591272366698</v>
      </c>
      <c r="CE9" s="35">
        <v>1.000848</v>
      </c>
      <c r="CF9" s="36">
        <v>1.3808748349700499</v>
      </c>
      <c r="CG9" s="33">
        <v>0.5</v>
      </c>
      <c r="CH9" s="33">
        <v>0.69043741748502696</v>
      </c>
      <c r="CI9" s="33">
        <v>0.95639333020869399</v>
      </c>
      <c r="CJ9" s="36">
        <v>1.0095639333020801</v>
      </c>
      <c r="CK9" s="37">
        <v>0</v>
      </c>
      <c r="CL9" s="38">
        <f t="shared" si="0"/>
        <v>270</v>
      </c>
      <c r="CM9" s="39">
        <v>39339660</v>
      </c>
      <c r="CN9" s="40">
        <v>0</v>
      </c>
      <c r="CO9" s="41">
        <f t="shared" si="1"/>
        <v>270</v>
      </c>
      <c r="CP9" s="42">
        <v>39339660</v>
      </c>
      <c r="CQ9" s="43">
        <v>0</v>
      </c>
      <c r="CR9" s="44">
        <f t="shared" si="2"/>
        <v>270</v>
      </c>
      <c r="CS9" s="44">
        <f t="shared" si="3"/>
        <v>20</v>
      </c>
    </row>
    <row r="10" spans="1:97" x14ac:dyDescent="0.3">
      <c r="A10" s="2">
        <v>11606</v>
      </c>
      <c r="B10" s="1" t="s">
        <v>52</v>
      </c>
      <c r="C10" s="2" t="s">
        <v>56</v>
      </c>
      <c r="D10" s="2" t="s">
        <v>57</v>
      </c>
      <c r="E10" s="2" t="s">
        <v>365</v>
      </c>
      <c r="F10" s="6"/>
      <c r="G10" s="6"/>
      <c r="H10" s="6"/>
      <c r="I10" s="6" t="s">
        <v>165</v>
      </c>
      <c r="J10" s="6" t="s">
        <v>159</v>
      </c>
      <c r="K10" s="6" t="s">
        <v>166</v>
      </c>
      <c r="L10" s="6" t="s">
        <v>165</v>
      </c>
      <c r="M10" s="6"/>
      <c r="N10" s="6" t="s">
        <v>162</v>
      </c>
      <c r="O10" s="31">
        <v>0.1</v>
      </c>
      <c r="P10" s="32">
        <v>27.867502909999999</v>
      </c>
      <c r="Q10" s="32">
        <v>0.499860796742299</v>
      </c>
      <c r="R10" s="33">
        <v>0.5</v>
      </c>
      <c r="S10" s="33">
        <v>0.249930398371149</v>
      </c>
      <c r="T10" s="60">
        <v>0</v>
      </c>
      <c r="U10" s="60">
        <v>0</v>
      </c>
      <c r="V10" s="33">
        <v>0.5</v>
      </c>
      <c r="W10" s="33">
        <v>0</v>
      </c>
      <c r="X10" s="33">
        <v>0.249930398371149</v>
      </c>
      <c r="Y10" s="60">
        <v>2.49930398371149E-2</v>
      </c>
      <c r="Z10" s="33">
        <v>0.4</v>
      </c>
      <c r="AA10" s="61">
        <v>15.58</v>
      </c>
      <c r="AB10" s="61">
        <v>2.7804646481230901</v>
      </c>
      <c r="AC10" s="33">
        <v>0.7</v>
      </c>
      <c r="AD10" s="33">
        <v>1.9463252536861599</v>
      </c>
      <c r="AE10" s="61">
        <v>869.52872212987404</v>
      </c>
      <c r="AF10" s="61">
        <v>1.41816333018538</v>
      </c>
      <c r="AG10" s="33">
        <v>0.3</v>
      </c>
      <c r="AH10" s="33">
        <v>0.42544899905561401</v>
      </c>
      <c r="AI10" s="33">
        <v>2.3717742527417802</v>
      </c>
      <c r="AJ10" s="61">
        <v>0.94870970109671204</v>
      </c>
      <c r="AK10" s="33">
        <v>0.1</v>
      </c>
      <c r="AL10" s="62">
        <v>0.48</v>
      </c>
      <c r="AM10" s="62">
        <v>0.125042332039492</v>
      </c>
      <c r="AN10" s="33">
        <v>0.6</v>
      </c>
      <c r="AO10" s="33">
        <v>7.5025399223695499E-2</v>
      </c>
      <c r="AP10" s="62">
        <v>0.5</v>
      </c>
      <c r="AQ10" s="62">
        <v>8.2907740266631197E-2</v>
      </c>
      <c r="AR10" s="33">
        <v>0.2</v>
      </c>
      <c r="AS10" s="33">
        <v>1.6581548053326199E-2</v>
      </c>
      <c r="AT10" s="62">
        <v>83.602508729999997</v>
      </c>
      <c r="AU10" s="62">
        <v>5.5231073354624396</v>
      </c>
      <c r="AV10" s="33">
        <v>0.2</v>
      </c>
      <c r="AW10" s="33">
        <v>1.1046214670924801</v>
      </c>
      <c r="AX10" s="33">
        <v>1.1962284143695101</v>
      </c>
      <c r="AY10" s="62">
        <v>0.119622841436951</v>
      </c>
      <c r="AZ10" s="33">
        <v>0.1</v>
      </c>
      <c r="BA10" s="63">
        <v>4.45674241308084</v>
      </c>
      <c r="BB10" s="63">
        <v>4.45674241308084</v>
      </c>
      <c r="BC10" s="33">
        <v>1</v>
      </c>
      <c r="BD10" s="45">
        <v>4.45674241308084</v>
      </c>
      <c r="BE10" s="63">
        <v>0.44567424130808397</v>
      </c>
      <c r="BF10" s="63">
        <v>0</v>
      </c>
      <c r="BG10" s="63">
        <v>0</v>
      </c>
      <c r="BH10" s="33">
        <v>-0.05</v>
      </c>
      <c r="BI10" s="63">
        <v>0</v>
      </c>
      <c r="BJ10" s="63">
        <v>0.44567424130808397</v>
      </c>
      <c r="BK10" s="33">
        <v>0.3</v>
      </c>
      <c r="BL10" s="64">
        <v>25.827005060609999</v>
      </c>
      <c r="BM10" s="64">
        <v>28.9232344108738</v>
      </c>
      <c r="BN10" s="33">
        <v>0.6</v>
      </c>
      <c r="BO10" s="33">
        <v>17.3539406465243</v>
      </c>
      <c r="BP10" s="64">
        <v>0</v>
      </c>
      <c r="BQ10" s="64">
        <v>0</v>
      </c>
      <c r="BR10" s="33">
        <v>0.2</v>
      </c>
      <c r="BS10" s="33">
        <v>0</v>
      </c>
      <c r="BT10" s="64">
        <v>3057094.5660000001</v>
      </c>
      <c r="BU10" s="64">
        <v>4.2209368279001999E-2</v>
      </c>
      <c r="BV10" s="33">
        <v>0.2</v>
      </c>
      <c r="BW10" s="33">
        <v>8.4418736558004095E-3</v>
      </c>
      <c r="BX10" s="33">
        <v>17.362382520180098</v>
      </c>
      <c r="BY10" s="34">
        <v>5.2087147560540297</v>
      </c>
      <c r="BZ10" s="33">
        <v>0</v>
      </c>
      <c r="CA10" s="35">
        <v>9.8003920000000004</v>
      </c>
      <c r="CB10" s="36">
        <v>13.621739615878599</v>
      </c>
      <c r="CC10" s="33">
        <v>0.5</v>
      </c>
      <c r="CD10" s="33">
        <v>6.8108698079393397</v>
      </c>
      <c r="CE10" s="35">
        <v>12.905965999999999</v>
      </c>
      <c r="CF10" s="36">
        <v>17.806423822977202</v>
      </c>
      <c r="CG10" s="33">
        <v>0.5</v>
      </c>
      <c r="CH10" s="33">
        <v>8.9032119114886203</v>
      </c>
      <c r="CI10" s="33">
        <v>15.714081719427901</v>
      </c>
      <c r="CJ10" s="36">
        <v>1.1571408171942701</v>
      </c>
      <c r="CK10" s="37">
        <v>7.8080559629858701</v>
      </c>
      <c r="CL10" s="38">
        <f t="shared" si="0"/>
        <v>84</v>
      </c>
      <c r="CM10" s="39">
        <v>32039143</v>
      </c>
      <c r="CN10" s="40">
        <v>2.4370364597410901</v>
      </c>
      <c r="CO10" s="41">
        <f t="shared" si="1"/>
        <v>110</v>
      </c>
      <c r="CP10" s="42">
        <v>32039143</v>
      </c>
      <c r="CQ10" s="43">
        <v>2.4370364597410901</v>
      </c>
      <c r="CR10" s="44">
        <f t="shared" si="2"/>
        <v>124</v>
      </c>
      <c r="CS10" s="44">
        <f t="shared" si="3"/>
        <v>6</v>
      </c>
    </row>
    <row r="11" spans="1:97" x14ac:dyDescent="0.3">
      <c r="A11" s="2">
        <v>11609</v>
      </c>
      <c r="B11" s="1" t="s">
        <v>52</v>
      </c>
      <c r="C11" s="2" t="s">
        <v>56</v>
      </c>
      <c r="D11" s="2" t="s">
        <v>111</v>
      </c>
      <c r="E11" s="2" t="s">
        <v>368</v>
      </c>
      <c r="F11" s="6"/>
      <c r="G11" s="6"/>
      <c r="H11" s="6"/>
      <c r="I11" s="6" t="s">
        <v>165</v>
      </c>
      <c r="J11" s="6" t="s">
        <v>159</v>
      </c>
      <c r="K11" s="6" t="s">
        <v>166</v>
      </c>
      <c r="L11" s="6" t="s">
        <v>165</v>
      </c>
      <c r="M11" s="6"/>
      <c r="N11" s="6" t="s">
        <v>162</v>
      </c>
      <c r="O11" s="31">
        <v>0.1</v>
      </c>
      <c r="P11" s="32">
        <v>0</v>
      </c>
      <c r="Q11" s="32">
        <v>0</v>
      </c>
      <c r="R11" s="33">
        <v>0.5</v>
      </c>
      <c r="S11" s="33">
        <v>0</v>
      </c>
      <c r="T11" s="60">
        <v>6.4101287558400997E-4</v>
      </c>
      <c r="U11" s="60">
        <v>3.9335596194404103E-5</v>
      </c>
      <c r="V11" s="33">
        <v>0.5</v>
      </c>
      <c r="W11" s="33">
        <v>1.9667798097202001E-5</v>
      </c>
      <c r="X11" s="33">
        <v>1.9667798097202001E-5</v>
      </c>
      <c r="Y11" s="60">
        <v>1.9667798097201998E-6</v>
      </c>
      <c r="Z11" s="33">
        <v>0.4</v>
      </c>
      <c r="AA11" s="61">
        <v>6.44</v>
      </c>
      <c r="AB11" s="61">
        <v>1.14930631154767</v>
      </c>
      <c r="AC11" s="33">
        <v>0.7</v>
      </c>
      <c r="AD11" s="33">
        <v>0.80451441808337099</v>
      </c>
      <c r="AE11" s="61">
        <v>3610.61430902148</v>
      </c>
      <c r="AF11" s="61">
        <v>5.88875408273414</v>
      </c>
      <c r="AG11" s="33">
        <v>0.3</v>
      </c>
      <c r="AH11" s="33">
        <v>1.76662622482024</v>
      </c>
      <c r="AI11" s="33">
        <v>2.5711406429036101</v>
      </c>
      <c r="AJ11" s="61">
        <v>1.02845625716144</v>
      </c>
      <c r="AK11" s="33">
        <v>0.1</v>
      </c>
      <c r="AL11" s="62">
        <v>0</v>
      </c>
      <c r="AM11" s="62">
        <v>0</v>
      </c>
      <c r="AN11" s="33">
        <v>0.6</v>
      </c>
      <c r="AO11" s="33">
        <v>0</v>
      </c>
      <c r="AP11" s="62">
        <v>0</v>
      </c>
      <c r="AQ11" s="62">
        <v>0</v>
      </c>
      <c r="AR11" s="33">
        <v>0.2</v>
      </c>
      <c r="AS11" s="33">
        <v>0</v>
      </c>
      <c r="AT11" s="62">
        <v>0</v>
      </c>
      <c r="AU11" s="62">
        <v>0</v>
      </c>
      <c r="AV11" s="33">
        <v>0.2</v>
      </c>
      <c r="AW11" s="33">
        <v>0</v>
      </c>
      <c r="AX11" s="33">
        <v>0</v>
      </c>
      <c r="AY11" s="62">
        <v>0</v>
      </c>
      <c r="AZ11" s="33">
        <v>0.1</v>
      </c>
      <c r="BA11" s="63">
        <v>3.6504320824758999E-6</v>
      </c>
      <c r="BB11" s="63">
        <v>3.6504320824758999E-6</v>
      </c>
      <c r="BC11" s="33">
        <v>1</v>
      </c>
      <c r="BD11" s="33">
        <v>3.6504320824758999E-6</v>
      </c>
      <c r="BE11" s="63">
        <v>3.6504320824758999E-7</v>
      </c>
      <c r="BF11" s="63">
        <v>0</v>
      </c>
      <c r="BG11" s="63">
        <v>0</v>
      </c>
      <c r="BH11" s="33">
        <v>-0.05</v>
      </c>
      <c r="BI11" s="63">
        <v>0</v>
      </c>
      <c r="BJ11" s="63">
        <v>3.6504320824758999E-7</v>
      </c>
      <c r="BK11" s="33">
        <v>0.3</v>
      </c>
      <c r="BL11" s="64">
        <v>0</v>
      </c>
      <c r="BM11" s="64">
        <v>0</v>
      </c>
      <c r="BN11" s="33">
        <v>0.6</v>
      </c>
      <c r="BO11" s="33">
        <v>0</v>
      </c>
      <c r="BP11" s="64">
        <v>0</v>
      </c>
      <c r="BQ11" s="64">
        <v>0</v>
      </c>
      <c r="BR11" s="33">
        <v>0.2</v>
      </c>
      <c r="BS11" s="33">
        <v>0</v>
      </c>
      <c r="BT11" s="64">
        <v>214035.6</v>
      </c>
      <c r="BU11" s="64">
        <v>2.9551939824478302E-3</v>
      </c>
      <c r="BV11" s="33">
        <v>0.2</v>
      </c>
      <c r="BW11" s="33">
        <v>5.9103879648956604E-4</v>
      </c>
      <c r="BX11" s="33">
        <v>5.9103879648956604E-4</v>
      </c>
      <c r="BY11" s="34">
        <v>1.7731163894687001E-4</v>
      </c>
      <c r="BZ11" s="33">
        <v>0</v>
      </c>
      <c r="CA11" s="35">
        <v>22.611481999999999</v>
      </c>
      <c r="CB11" s="36">
        <v>31.428102073175001</v>
      </c>
      <c r="CC11" s="33">
        <v>0.5</v>
      </c>
      <c r="CD11" s="33">
        <v>15.714051036587501</v>
      </c>
      <c r="CE11" s="35">
        <v>24.805810000000001</v>
      </c>
      <c r="CF11" s="36">
        <v>34.224696247630497</v>
      </c>
      <c r="CG11" s="33">
        <v>0.5</v>
      </c>
      <c r="CH11" s="33">
        <v>17.112348123815199</v>
      </c>
      <c r="CI11" s="33">
        <v>32.826399160402701</v>
      </c>
      <c r="CJ11" s="36">
        <v>1.32826399160402</v>
      </c>
      <c r="CK11" s="37">
        <v>1.36630002726925</v>
      </c>
      <c r="CL11" s="38">
        <f t="shared" si="0"/>
        <v>218</v>
      </c>
      <c r="CM11" s="39">
        <v>6583246</v>
      </c>
      <c r="CN11" s="40">
        <v>2.0754199786385801</v>
      </c>
      <c r="CO11" s="41">
        <f t="shared" si="1"/>
        <v>130</v>
      </c>
      <c r="CP11" s="42">
        <v>6583246</v>
      </c>
      <c r="CQ11" s="43">
        <v>2.0754199786385801</v>
      </c>
      <c r="CR11" s="44">
        <f t="shared" si="2"/>
        <v>140</v>
      </c>
      <c r="CS11" s="44">
        <f t="shared" si="3"/>
        <v>8</v>
      </c>
    </row>
    <row r="12" spans="1:97" x14ac:dyDescent="0.3">
      <c r="A12" s="2">
        <v>11713</v>
      </c>
      <c r="B12" s="1" t="s">
        <v>52</v>
      </c>
      <c r="C12" s="2" t="s">
        <v>56</v>
      </c>
      <c r="D12" s="2" t="s">
        <v>58</v>
      </c>
      <c r="E12" s="2" t="s">
        <v>428</v>
      </c>
      <c r="F12" s="6" t="s">
        <v>165</v>
      </c>
      <c r="G12" s="6"/>
      <c r="H12" s="6"/>
      <c r="I12" s="6" t="s">
        <v>165</v>
      </c>
      <c r="J12" s="6" t="s">
        <v>156</v>
      </c>
      <c r="K12" s="6" t="s">
        <v>166</v>
      </c>
      <c r="L12" s="6" t="s">
        <v>165</v>
      </c>
      <c r="M12" s="6"/>
      <c r="N12" s="6" t="s">
        <v>162</v>
      </c>
      <c r="O12" s="31">
        <v>0.1</v>
      </c>
      <c r="P12" s="32">
        <v>0</v>
      </c>
      <c r="Q12" s="32">
        <v>0</v>
      </c>
      <c r="R12" s="33">
        <v>0.5</v>
      </c>
      <c r="S12" s="33">
        <v>0</v>
      </c>
      <c r="T12" s="60">
        <v>0</v>
      </c>
      <c r="U12" s="60">
        <v>0</v>
      </c>
      <c r="V12" s="33">
        <v>0.5</v>
      </c>
      <c r="W12" s="33">
        <v>0</v>
      </c>
      <c r="X12" s="33">
        <v>0</v>
      </c>
      <c r="Y12" s="60">
        <v>0</v>
      </c>
      <c r="Z12" s="33">
        <v>0.4</v>
      </c>
      <c r="AA12" s="61">
        <v>4.992</v>
      </c>
      <c r="AB12" s="61">
        <v>0.89089085516241895</v>
      </c>
      <c r="AC12" s="33">
        <v>0.7</v>
      </c>
      <c r="AD12" s="33">
        <v>0.62362359861369299</v>
      </c>
      <c r="AE12" s="61">
        <v>462.53606150543601</v>
      </c>
      <c r="AF12" s="61">
        <v>0.75437609433838204</v>
      </c>
      <c r="AG12" s="33">
        <v>0.3</v>
      </c>
      <c r="AH12" s="33">
        <v>0.226312828301514</v>
      </c>
      <c r="AI12" s="33">
        <v>0.84993642691520799</v>
      </c>
      <c r="AJ12" s="61">
        <v>0.33997457076608301</v>
      </c>
      <c r="AK12" s="33">
        <v>0.1</v>
      </c>
      <c r="AL12" s="62">
        <v>0.03</v>
      </c>
      <c r="AM12" s="62">
        <v>7.8151457524682794E-3</v>
      </c>
      <c r="AN12" s="33">
        <v>0.6</v>
      </c>
      <c r="AO12" s="33">
        <v>4.6890874514809704E-3</v>
      </c>
      <c r="AP12" s="62">
        <v>0.02</v>
      </c>
      <c r="AQ12" s="62">
        <v>3.3163096106652501E-3</v>
      </c>
      <c r="AR12" s="33">
        <v>0.2</v>
      </c>
      <c r="AS12" s="33">
        <v>6.6326192213304999E-4</v>
      </c>
      <c r="AT12" s="62">
        <v>0</v>
      </c>
      <c r="AU12" s="62">
        <v>0</v>
      </c>
      <c r="AV12" s="33">
        <v>0.2</v>
      </c>
      <c r="AW12" s="33">
        <v>0</v>
      </c>
      <c r="AX12" s="33">
        <v>5.3523493736140201E-3</v>
      </c>
      <c r="AY12" s="62">
        <v>5.3523493736140203E-4</v>
      </c>
      <c r="AZ12" s="33">
        <v>0.1</v>
      </c>
      <c r="BA12" s="63">
        <v>0</v>
      </c>
      <c r="BB12" s="63">
        <v>0</v>
      </c>
      <c r="BC12" s="33">
        <v>1</v>
      </c>
      <c r="BD12" s="33">
        <v>0</v>
      </c>
      <c r="BE12" s="63">
        <v>0</v>
      </c>
      <c r="BF12" s="63">
        <v>0</v>
      </c>
      <c r="BG12" s="63">
        <v>0</v>
      </c>
      <c r="BH12" s="33">
        <v>-0.05</v>
      </c>
      <c r="BI12" s="63">
        <v>0</v>
      </c>
      <c r="BJ12" s="63">
        <v>0</v>
      </c>
      <c r="BK12" s="33">
        <v>0.3</v>
      </c>
      <c r="BL12" s="64">
        <v>0</v>
      </c>
      <c r="BM12" s="64">
        <v>0</v>
      </c>
      <c r="BN12" s="33">
        <v>0.6</v>
      </c>
      <c r="BO12" s="33">
        <v>0</v>
      </c>
      <c r="BP12" s="64">
        <v>0</v>
      </c>
      <c r="BQ12" s="64">
        <v>0</v>
      </c>
      <c r="BR12" s="33">
        <v>0.2</v>
      </c>
      <c r="BS12" s="33">
        <v>0</v>
      </c>
      <c r="BT12" s="64">
        <v>0</v>
      </c>
      <c r="BU12" s="64">
        <v>0</v>
      </c>
      <c r="BV12" s="33">
        <v>0.2</v>
      </c>
      <c r="BW12" s="33">
        <v>0</v>
      </c>
      <c r="BX12" s="33">
        <v>0</v>
      </c>
      <c r="BY12" s="34">
        <v>0</v>
      </c>
      <c r="BZ12" s="45">
        <v>0</v>
      </c>
      <c r="CA12" s="35">
        <v>0.151196</v>
      </c>
      <c r="CB12" s="36">
        <v>0.210150016750594</v>
      </c>
      <c r="CC12" s="45">
        <v>0.5</v>
      </c>
      <c r="CD12" s="45">
        <v>0.105075008375297</v>
      </c>
      <c r="CE12" s="35">
        <v>2.978996</v>
      </c>
      <c r="CF12" s="36">
        <v>4.1101352152139503</v>
      </c>
      <c r="CG12" s="45">
        <v>0.5</v>
      </c>
      <c r="CH12" s="45">
        <v>2.0550676076069698</v>
      </c>
      <c r="CI12" s="45">
        <v>2.1601426159822701</v>
      </c>
      <c r="CJ12" s="36">
        <v>1.0216014261598201</v>
      </c>
      <c r="CK12" s="37">
        <v>0.34786530312804298</v>
      </c>
      <c r="CL12" s="38">
        <f t="shared" si="0"/>
        <v>257</v>
      </c>
      <c r="CM12" s="39">
        <v>10552947</v>
      </c>
      <c r="CN12" s="40">
        <v>0.32963806520400701</v>
      </c>
      <c r="CO12" s="41">
        <f t="shared" si="1"/>
        <v>254</v>
      </c>
      <c r="CP12" s="42">
        <v>10552947</v>
      </c>
      <c r="CQ12" s="43">
        <v>0.32963806520400701</v>
      </c>
      <c r="CR12" s="44">
        <f t="shared" si="2"/>
        <v>256</v>
      </c>
      <c r="CS12" s="44">
        <f t="shared" si="3"/>
        <v>18</v>
      </c>
    </row>
    <row r="13" spans="1:97" ht="28.8" x14ac:dyDescent="0.3">
      <c r="A13" s="2">
        <v>11722</v>
      </c>
      <c r="B13" s="1" t="s">
        <v>52</v>
      </c>
      <c r="C13" s="2" t="s">
        <v>56</v>
      </c>
      <c r="D13" s="2" t="s">
        <v>105</v>
      </c>
      <c r="E13" s="2" t="s">
        <v>433</v>
      </c>
      <c r="F13" s="6" t="s">
        <v>165</v>
      </c>
      <c r="G13" s="6" t="s">
        <v>165</v>
      </c>
      <c r="H13" s="6"/>
      <c r="I13" s="6" t="s">
        <v>165</v>
      </c>
      <c r="J13" s="6" t="s">
        <v>156</v>
      </c>
      <c r="K13" s="6" t="s">
        <v>166</v>
      </c>
      <c r="L13" s="6"/>
      <c r="M13" s="6" t="s">
        <v>165</v>
      </c>
      <c r="N13" s="6" t="s">
        <v>163</v>
      </c>
      <c r="O13" s="31">
        <v>0.1</v>
      </c>
      <c r="P13" s="32">
        <v>58.998946590000003</v>
      </c>
      <c r="Q13" s="32">
        <v>1.05826706270302</v>
      </c>
      <c r="R13" s="33">
        <v>0.5</v>
      </c>
      <c r="S13" s="33">
        <v>0.52913353135151397</v>
      </c>
      <c r="T13" s="60">
        <v>0.30457893796044</v>
      </c>
      <c r="U13" s="60">
        <v>1.86904110186819E-2</v>
      </c>
      <c r="V13" s="33">
        <v>0.5</v>
      </c>
      <c r="W13" s="33">
        <v>9.3452055093409606E-3</v>
      </c>
      <c r="X13" s="33">
        <v>0.53847873686085501</v>
      </c>
      <c r="Y13" s="60">
        <v>5.3847873686085498E-2</v>
      </c>
      <c r="Z13" s="33">
        <v>0.4</v>
      </c>
      <c r="AA13" s="61">
        <v>49.045999999999999</v>
      </c>
      <c r="AB13" s="61">
        <v>8.7529312664855805</v>
      </c>
      <c r="AC13" s="33">
        <v>0.7</v>
      </c>
      <c r="AD13" s="33">
        <v>6.1270518865399</v>
      </c>
      <c r="AE13" s="61">
        <v>1171.25637604689</v>
      </c>
      <c r="AF13" s="61">
        <v>1.9102679422560001</v>
      </c>
      <c r="AG13" s="33">
        <v>0.3</v>
      </c>
      <c r="AH13" s="33">
        <v>0.57308038267680095</v>
      </c>
      <c r="AI13" s="33">
        <v>6.7001322692167102</v>
      </c>
      <c r="AJ13" s="61">
        <v>2.6800529076866799</v>
      </c>
      <c r="AK13" s="33">
        <v>0.1</v>
      </c>
      <c r="AL13" s="62">
        <v>1.1100000000000001</v>
      </c>
      <c r="AM13" s="62">
        <v>0.289160392841326</v>
      </c>
      <c r="AN13" s="33">
        <v>0.6</v>
      </c>
      <c r="AO13" s="33">
        <v>0.173496235704795</v>
      </c>
      <c r="AP13" s="62">
        <v>1.5</v>
      </c>
      <c r="AQ13" s="62">
        <v>0.24872322079989301</v>
      </c>
      <c r="AR13" s="33">
        <v>0.2</v>
      </c>
      <c r="AS13" s="33">
        <v>4.9744644159978701E-2</v>
      </c>
      <c r="AT13" s="62">
        <v>88.498419885000004</v>
      </c>
      <c r="AU13" s="62">
        <v>5.8465502945880097</v>
      </c>
      <c r="AV13" s="33">
        <v>0.2</v>
      </c>
      <c r="AW13" s="33">
        <v>1.1693100589176</v>
      </c>
      <c r="AX13" s="33">
        <v>1.39255093878237</v>
      </c>
      <c r="AY13" s="62">
        <v>0.13925509387823701</v>
      </c>
      <c r="AZ13" s="33">
        <v>0.1</v>
      </c>
      <c r="BA13" s="63">
        <v>7.8023745988249198</v>
      </c>
      <c r="BB13" s="63">
        <v>7.8023745988249198</v>
      </c>
      <c r="BC13" s="33">
        <v>1</v>
      </c>
      <c r="BD13" s="45">
        <v>7.8023745988249198</v>
      </c>
      <c r="BE13" s="63">
        <v>0.78023745988249205</v>
      </c>
      <c r="BF13" s="63">
        <v>0</v>
      </c>
      <c r="BG13" s="63">
        <v>0</v>
      </c>
      <c r="BH13" s="33">
        <v>-0.05</v>
      </c>
      <c r="BI13" s="63">
        <v>0</v>
      </c>
      <c r="BJ13" s="63">
        <v>0.78023745988249205</v>
      </c>
      <c r="BK13" s="33">
        <v>0.3</v>
      </c>
      <c r="BL13" s="64">
        <v>0.15935591018297801</v>
      </c>
      <c r="BM13" s="64">
        <v>0.17846003956571599</v>
      </c>
      <c r="BN13" s="33">
        <v>0.6</v>
      </c>
      <c r="BO13" s="33">
        <v>0.10707602373943</v>
      </c>
      <c r="BP13" s="64">
        <v>125.4</v>
      </c>
      <c r="BQ13" s="64">
        <v>0.26653981581971098</v>
      </c>
      <c r="BR13" s="33">
        <v>0.2</v>
      </c>
      <c r="BS13" s="33">
        <v>5.3307963163942297E-2</v>
      </c>
      <c r="BT13" s="64">
        <v>11673254.124</v>
      </c>
      <c r="BU13" s="64">
        <v>0.161172862565055</v>
      </c>
      <c r="BV13" s="33">
        <v>0.2</v>
      </c>
      <c r="BW13" s="33">
        <v>3.2234572513010998E-2</v>
      </c>
      <c r="BX13" s="33">
        <v>0.19261855941638301</v>
      </c>
      <c r="BY13" s="34">
        <v>5.7785567824915E-2</v>
      </c>
      <c r="BZ13" s="33">
        <v>0</v>
      </c>
      <c r="CA13" s="35">
        <v>25.442163000000001</v>
      </c>
      <c r="CB13" s="36">
        <v>35.362516075963399</v>
      </c>
      <c r="CC13" s="33">
        <v>0.5</v>
      </c>
      <c r="CD13" s="33">
        <v>17.681258037981699</v>
      </c>
      <c r="CE13" s="35">
        <v>34.744863000000002</v>
      </c>
      <c r="CF13" s="36">
        <v>47.937655829039102</v>
      </c>
      <c r="CG13" s="33">
        <v>0.5</v>
      </c>
      <c r="CH13" s="33">
        <v>23.968827914519501</v>
      </c>
      <c r="CI13" s="33">
        <v>41.6500859525012</v>
      </c>
      <c r="CJ13" s="36">
        <v>1.4165008595250099</v>
      </c>
      <c r="CK13" s="37">
        <v>5.2568881058916803</v>
      </c>
      <c r="CL13" s="38">
        <f t="shared" si="0"/>
        <v>128</v>
      </c>
      <c r="CM13" s="39">
        <v>17963221</v>
      </c>
      <c r="CN13" s="40">
        <v>2.9264729893885302</v>
      </c>
      <c r="CO13" s="41">
        <f t="shared" si="1"/>
        <v>95</v>
      </c>
      <c r="CP13" s="42">
        <v>17963221</v>
      </c>
      <c r="CQ13" s="43">
        <v>2.9264729893885302</v>
      </c>
      <c r="CR13" s="44">
        <f t="shared" si="2"/>
        <v>104</v>
      </c>
      <c r="CS13" s="44">
        <f t="shared" si="3"/>
        <v>4</v>
      </c>
    </row>
    <row r="14" spans="1:97" ht="28.8" x14ac:dyDescent="0.3">
      <c r="A14" s="2">
        <v>11735</v>
      </c>
      <c r="B14" s="1" t="s">
        <v>52</v>
      </c>
      <c r="C14" s="2" t="s">
        <v>56</v>
      </c>
      <c r="D14" s="2" t="s">
        <v>70</v>
      </c>
      <c r="E14" s="2" t="s">
        <v>441</v>
      </c>
      <c r="F14" s="6" t="s">
        <v>165</v>
      </c>
      <c r="G14" s="6" t="s">
        <v>165</v>
      </c>
      <c r="H14" s="6"/>
      <c r="I14" s="6" t="s">
        <v>165</v>
      </c>
      <c r="J14" s="6" t="s">
        <v>156</v>
      </c>
      <c r="K14" s="6" t="s">
        <v>166</v>
      </c>
      <c r="L14" s="6" t="s">
        <v>165</v>
      </c>
      <c r="M14" s="6"/>
      <c r="N14" s="6" t="s">
        <v>162</v>
      </c>
      <c r="O14" s="31">
        <v>0.1</v>
      </c>
      <c r="P14" s="32">
        <v>55.346285279999996</v>
      </c>
      <c r="Q14" s="32">
        <v>0.99274909367139297</v>
      </c>
      <c r="R14" s="33">
        <v>0.5</v>
      </c>
      <c r="S14" s="33">
        <v>0.49637454683569598</v>
      </c>
      <c r="T14" s="60">
        <v>0.35695842383540199</v>
      </c>
      <c r="U14" s="60">
        <v>2.1904665183812101E-2</v>
      </c>
      <c r="V14" s="33">
        <v>0.5</v>
      </c>
      <c r="W14" s="33">
        <v>1.0952332591906E-2</v>
      </c>
      <c r="X14" s="33">
        <v>0.50732687942760202</v>
      </c>
      <c r="Y14" s="60">
        <v>5.0732687942760202E-2</v>
      </c>
      <c r="Z14" s="33">
        <v>0.4</v>
      </c>
      <c r="AA14" s="61">
        <v>33.265999999999998</v>
      </c>
      <c r="AB14" s="61">
        <v>5.9367738757678401</v>
      </c>
      <c r="AC14" s="33">
        <v>0.7</v>
      </c>
      <c r="AD14" s="33">
        <v>4.1557417130374796</v>
      </c>
      <c r="AE14" s="61">
        <v>2517.7093370945299</v>
      </c>
      <c r="AF14" s="61">
        <v>4.1062738550912501</v>
      </c>
      <c r="AG14" s="33">
        <v>0.3</v>
      </c>
      <c r="AH14" s="33">
        <v>1.2318821565273701</v>
      </c>
      <c r="AI14" s="33">
        <v>5.3876238695648597</v>
      </c>
      <c r="AJ14" s="61">
        <v>2.1550495478259402</v>
      </c>
      <c r="AK14" s="33">
        <v>0.1</v>
      </c>
      <c r="AL14" s="62">
        <v>0.62</v>
      </c>
      <c r="AM14" s="62">
        <v>0.161513012217677</v>
      </c>
      <c r="AN14" s="33">
        <v>0.6</v>
      </c>
      <c r="AO14" s="33">
        <v>9.6907807330606693E-2</v>
      </c>
      <c r="AP14" s="62">
        <v>0.9</v>
      </c>
      <c r="AQ14" s="62">
        <v>0.14923393247993599</v>
      </c>
      <c r="AR14" s="33">
        <v>0.2</v>
      </c>
      <c r="AS14" s="33">
        <v>2.9846786495987199E-2</v>
      </c>
      <c r="AT14" s="62">
        <v>83.019427919999998</v>
      </c>
      <c r="AU14" s="62">
        <v>5.4845867462145801</v>
      </c>
      <c r="AV14" s="33">
        <v>0.2</v>
      </c>
      <c r="AW14" s="33">
        <v>1.0969173492429101</v>
      </c>
      <c r="AX14" s="33">
        <v>1.22367194306951</v>
      </c>
      <c r="AY14" s="62">
        <v>0.122367194306951</v>
      </c>
      <c r="AZ14" s="33">
        <v>0.1</v>
      </c>
      <c r="BA14" s="63">
        <v>7.3195756321983696</v>
      </c>
      <c r="BB14" s="63">
        <v>7.3195756321983696</v>
      </c>
      <c r="BC14" s="33">
        <v>1</v>
      </c>
      <c r="BD14" s="45">
        <v>7.3195756321983696</v>
      </c>
      <c r="BE14" s="63">
        <v>0.73195756321983696</v>
      </c>
      <c r="BF14" s="63">
        <v>0</v>
      </c>
      <c r="BG14" s="63">
        <v>0</v>
      </c>
      <c r="BH14" s="33">
        <v>-0.05</v>
      </c>
      <c r="BI14" s="63">
        <v>0</v>
      </c>
      <c r="BJ14" s="63">
        <v>0.73195756321983696</v>
      </c>
      <c r="BK14" s="33">
        <v>0.3</v>
      </c>
      <c r="BL14" s="64">
        <v>0</v>
      </c>
      <c r="BM14" s="64">
        <v>0</v>
      </c>
      <c r="BN14" s="33">
        <v>0.6</v>
      </c>
      <c r="BO14" s="33">
        <v>0</v>
      </c>
      <c r="BP14" s="64">
        <v>22.88</v>
      </c>
      <c r="BQ14" s="64">
        <v>4.8631826044298297E-2</v>
      </c>
      <c r="BR14" s="33">
        <v>0.2</v>
      </c>
      <c r="BS14" s="33">
        <v>9.7263652088596594E-3</v>
      </c>
      <c r="BT14" s="64">
        <v>3474936.7631999999</v>
      </c>
      <c r="BU14" s="64">
        <v>4.79785241894123E-2</v>
      </c>
      <c r="BV14" s="33">
        <v>0.2</v>
      </c>
      <c r="BW14" s="33">
        <v>9.59570483788247E-3</v>
      </c>
      <c r="BX14" s="33">
        <v>1.93220700467421E-2</v>
      </c>
      <c r="BY14" s="34">
        <v>5.7966210140226399E-3</v>
      </c>
      <c r="BZ14" s="45">
        <v>0</v>
      </c>
      <c r="CA14" s="35">
        <v>26.667249999999999</v>
      </c>
      <c r="CB14" s="36">
        <v>37.0652863448259</v>
      </c>
      <c r="CC14" s="45">
        <v>0.5</v>
      </c>
      <c r="CD14" s="45">
        <v>18.5326431724129</v>
      </c>
      <c r="CE14" s="35">
        <v>35.461289000000001</v>
      </c>
      <c r="CF14" s="36">
        <v>48.926112252510201</v>
      </c>
      <c r="CG14" s="45">
        <v>0.5</v>
      </c>
      <c r="CH14" s="45">
        <v>24.463056126255101</v>
      </c>
      <c r="CI14" s="45">
        <v>42.995699298668001</v>
      </c>
      <c r="CJ14" s="36">
        <v>1.42995699298668</v>
      </c>
      <c r="CK14" s="37">
        <v>4.3841103131050296</v>
      </c>
      <c r="CL14" s="38">
        <f t="shared" si="0"/>
        <v>151</v>
      </c>
      <c r="CM14" s="39">
        <v>10411602</v>
      </c>
      <c r="CN14" s="40">
        <v>4.2107932219316799</v>
      </c>
      <c r="CO14" s="41">
        <f t="shared" si="1"/>
        <v>65</v>
      </c>
      <c r="CP14" s="42">
        <v>10411602</v>
      </c>
      <c r="CQ14" s="43">
        <v>4.2107932219316799</v>
      </c>
      <c r="CR14" s="44">
        <f t="shared" si="2"/>
        <v>69</v>
      </c>
      <c r="CS14" s="44">
        <f t="shared" si="3"/>
        <v>3</v>
      </c>
    </row>
    <row r="15" spans="1:97" ht="28.8" x14ac:dyDescent="0.3">
      <c r="A15" s="2">
        <v>11737</v>
      </c>
      <c r="B15" s="1" t="s">
        <v>52</v>
      </c>
      <c r="C15" s="2" t="s">
        <v>56</v>
      </c>
      <c r="D15" s="2" t="s">
        <v>442</v>
      </c>
      <c r="E15" s="2" t="s">
        <v>443</v>
      </c>
      <c r="F15" s="6"/>
      <c r="G15" s="6"/>
      <c r="H15" s="6"/>
      <c r="I15" s="6" t="s">
        <v>165</v>
      </c>
      <c r="J15" s="6" t="s">
        <v>159</v>
      </c>
      <c r="K15" s="6" t="s">
        <v>166</v>
      </c>
      <c r="L15" s="6" t="s">
        <v>165</v>
      </c>
      <c r="M15" s="6"/>
      <c r="N15" s="6" t="s">
        <v>162</v>
      </c>
      <c r="O15" s="31">
        <v>0.1</v>
      </c>
      <c r="P15" s="32">
        <v>0</v>
      </c>
      <c r="Q15" s="32">
        <v>0</v>
      </c>
      <c r="R15" s="33">
        <v>0.5</v>
      </c>
      <c r="S15" s="33">
        <v>0</v>
      </c>
      <c r="T15" s="60">
        <v>3.89036215267816</v>
      </c>
      <c r="U15" s="60">
        <v>0.238731109025414</v>
      </c>
      <c r="V15" s="33">
        <v>0.5</v>
      </c>
      <c r="W15" s="33">
        <v>0.119365554512707</v>
      </c>
      <c r="X15" s="33">
        <v>0.119365554512707</v>
      </c>
      <c r="Y15" s="60">
        <v>1.1936555451270699E-2</v>
      </c>
      <c r="Z15" s="33">
        <v>0.4</v>
      </c>
      <c r="AA15" s="61">
        <v>4.8</v>
      </c>
      <c r="AB15" s="61">
        <v>0.85662582227155704</v>
      </c>
      <c r="AC15" s="33">
        <v>0.7</v>
      </c>
      <c r="AD15" s="33">
        <v>0.59963807559008997</v>
      </c>
      <c r="AE15" s="61">
        <v>317.94691081456602</v>
      </c>
      <c r="AF15" s="61">
        <v>0.51855751096809899</v>
      </c>
      <c r="AG15" s="33">
        <v>0.3</v>
      </c>
      <c r="AH15" s="33">
        <v>0.155567253290429</v>
      </c>
      <c r="AI15" s="33">
        <v>0.75520532888052005</v>
      </c>
      <c r="AJ15" s="61">
        <v>0.30208213155220798</v>
      </c>
      <c r="AK15" s="33">
        <v>0.1</v>
      </c>
      <c r="AL15" s="62">
        <v>1.47</v>
      </c>
      <c r="AM15" s="62">
        <v>0.382942141870945</v>
      </c>
      <c r="AN15" s="33">
        <v>0.6</v>
      </c>
      <c r="AO15" s="33">
        <v>0.229765285122567</v>
      </c>
      <c r="AP15" s="62">
        <v>1.74</v>
      </c>
      <c r="AQ15" s="62">
        <v>0.28851893612787599</v>
      </c>
      <c r="AR15" s="33">
        <v>0.2</v>
      </c>
      <c r="AS15" s="33">
        <v>5.7703787225575301E-2</v>
      </c>
      <c r="AT15" s="62">
        <v>0</v>
      </c>
      <c r="AU15" s="62">
        <v>0</v>
      </c>
      <c r="AV15" s="33">
        <v>0.2</v>
      </c>
      <c r="AW15" s="33">
        <v>0</v>
      </c>
      <c r="AX15" s="33">
        <v>0.28746907234814201</v>
      </c>
      <c r="AY15" s="62">
        <v>2.8746907234814201E-2</v>
      </c>
      <c r="AZ15" s="33">
        <v>0.1</v>
      </c>
      <c r="BA15" s="63">
        <v>3.9272958781667498E-2</v>
      </c>
      <c r="BB15" s="63">
        <v>3.9272958781667498E-2</v>
      </c>
      <c r="BC15" s="33">
        <v>1</v>
      </c>
      <c r="BD15" s="45">
        <v>3.9272958781667498E-2</v>
      </c>
      <c r="BE15" s="63">
        <v>3.9272958781667502E-3</v>
      </c>
      <c r="BF15" s="63">
        <v>0</v>
      </c>
      <c r="BG15" s="63">
        <v>0</v>
      </c>
      <c r="BH15" s="33">
        <v>-0.05</v>
      </c>
      <c r="BI15" s="63">
        <v>0</v>
      </c>
      <c r="BJ15" s="63">
        <v>3.9272958781667502E-3</v>
      </c>
      <c r="BK15" s="33">
        <v>0.3</v>
      </c>
      <c r="BL15" s="64">
        <v>0</v>
      </c>
      <c r="BM15" s="64">
        <v>0</v>
      </c>
      <c r="BN15" s="33">
        <v>0.6</v>
      </c>
      <c r="BO15" s="33">
        <v>0</v>
      </c>
      <c r="BP15" s="64">
        <v>0</v>
      </c>
      <c r="BQ15" s="64">
        <v>0</v>
      </c>
      <c r="BR15" s="33">
        <v>0.2</v>
      </c>
      <c r="BS15" s="33">
        <v>0</v>
      </c>
      <c r="BT15" s="64">
        <v>7228376.568</v>
      </c>
      <c r="BU15" s="64">
        <v>9.9802345668760298E-2</v>
      </c>
      <c r="BV15" s="33">
        <v>0.2</v>
      </c>
      <c r="BW15" s="33">
        <v>1.9960469133752001E-2</v>
      </c>
      <c r="BX15" s="33">
        <v>1.9960469133752001E-2</v>
      </c>
      <c r="BY15" s="34">
        <v>5.9881407401256199E-3</v>
      </c>
      <c r="BZ15" s="45">
        <v>0</v>
      </c>
      <c r="CA15" s="35">
        <v>6.8492240000000004</v>
      </c>
      <c r="CB15" s="36">
        <v>9.5198585830880091</v>
      </c>
      <c r="CC15" s="45">
        <v>0.5</v>
      </c>
      <c r="CD15" s="45">
        <v>4.7599292915440001</v>
      </c>
      <c r="CE15" s="35">
        <v>8.3583689999999997</v>
      </c>
      <c r="CF15" s="36">
        <v>11.532082207781601</v>
      </c>
      <c r="CG15" s="45">
        <v>0.5</v>
      </c>
      <c r="CH15" s="45">
        <v>5.7660411038908004</v>
      </c>
      <c r="CI15" s="45">
        <v>10.525970395434801</v>
      </c>
      <c r="CJ15" s="36">
        <v>1.1052597039543399</v>
      </c>
      <c r="CK15" s="37">
        <v>0.389804131754864</v>
      </c>
      <c r="CL15" s="38">
        <f t="shared" si="0"/>
        <v>254</v>
      </c>
      <c r="CM15" s="39">
        <v>6423527</v>
      </c>
      <c r="CN15" s="40">
        <v>0.60683816189277895</v>
      </c>
      <c r="CO15" s="41">
        <f t="shared" si="1"/>
        <v>231</v>
      </c>
      <c r="CP15" s="42">
        <v>6423527</v>
      </c>
      <c r="CQ15" s="43">
        <v>0.60683816189277895</v>
      </c>
      <c r="CR15" s="44">
        <f t="shared" si="2"/>
        <v>235</v>
      </c>
      <c r="CS15" s="44">
        <f t="shared" si="3"/>
        <v>13</v>
      </c>
    </row>
    <row r="16" spans="1:97" x14ac:dyDescent="0.3">
      <c r="A16" s="2">
        <v>11744</v>
      </c>
      <c r="B16" s="1" t="s">
        <v>52</v>
      </c>
      <c r="C16" s="2" t="s">
        <v>56</v>
      </c>
      <c r="D16" s="2" t="s">
        <v>449</v>
      </c>
      <c r="E16" s="2" t="s">
        <v>450</v>
      </c>
      <c r="F16" s="6"/>
      <c r="G16" s="6"/>
      <c r="H16" s="6"/>
      <c r="I16" s="6" t="s">
        <v>165</v>
      </c>
      <c r="J16" s="6" t="s">
        <v>159</v>
      </c>
      <c r="K16" s="6" t="s">
        <v>166</v>
      </c>
      <c r="L16" s="6" t="s">
        <v>165</v>
      </c>
      <c r="M16" s="6"/>
      <c r="N16" s="6" t="s">
        <v>162</v>
      </c>
      <c r="O16" s="31">
        <v>0.1</v>
      </c>
      <c r="P16" s="32">
        <v>0</v>
      </c>
      <c r="Q16" s="32">
        <v>0</v>
      </c>
      <c r="R16" s="33">
        <v>0.5</v>
      </c>
      <c r="S16" s="33">
        <v>0</v>
      </c>
      <c r="T16" s="60">
        <v>0</v>
      </c>
      <c r="U16" s="60">
        <v>0</v>
      </c>
      <c r="V16" s="33">
        <v>0.5</v>
      </c>
      <c r="W16" s="33">
        <v>0</v>
      </c>
      <c r="X16" s="33">
        <v>0</v>
      </c>
      <c r="Y16" s="60">
        <v>0</v>
      </c>
      <c r="Z16" s="33">
        <v>0.4</v>
      </c>
      <c r="AA16" s="61">
        <v>68.88</v>
      </c>
      <c r="AB16" s="61">
        <v>12.292580549596799</v>
      </c>
      <c r="AC16" s="33">
        <v>0.7</v>
      </c>
      <c r="AD16" s="33">
        <v>8.60480638471779</v>
      </c>
      <c r="AE16" s="61">
        <v>5115.7452210339097</v>
      </c>
      <c r="AF16" s="61">
        <v>8.3435567962271193</v>
      </c>
      <c r="AG16" s="33">
        <v>0.3</v>
      </c>
      <c r="AH16" s="33">
        <v>2.5030670388681302</v>
      </c>
      <c r="AI16" s="33">
        <v>11.1078734235859</v>
      </c>
      <c r="AJ16" s="61">
        <v>4.4431493694343702</v>
      </c>
      <c r="AK16" s="33">
        <v>0.1</v>
      </c>
      <c r="AL16" s="62">
        <v>0</v>
      </c>
      <c r="AM16" s="62">
        <v>0</v>
      </c>
      <c r="AN16" s="33">
        <v>0.6</v>
      </c>
      <c r="AO16" s="33">
        <v>0</v>
      </c>
      <c r="AP16" s="62">
        <v>0</v>
      </c>
      <c r="AQ16" s="62">
        <v>0</v>
      </c>
      <c r="AR16" s="33">
        <v>0.2</v>
      </c>
      <c r="AS16" s="33">
        <v>0</v>
      </c>
      <c r="AT16" s="62">
        <v>0</v>
      </c>
      <c r="AU16" s="62">
        <v>0</v>
      </c>
      <c r="AV16" s="33">
        <v>0.2</v>
      </c>
      <c r="AW16" s="33">
        <v>0</v>
      </c>
      <c r="AX16" s="33">
        <v>0</v>
      </c>
      <c r="AY16" s="62">
        <v>0</v>
      </c>
      <c r="AZ16" s="33">
        <v>0.1</v>
      </c>
      <c r="BA16" s="63">
        <v>0</v>
      </c>
      <c r="BB16" s="63">
        <v>0</v>
      </c>
      <c r="BC16" s="33">
        <v>1</v>
      </c>
      <c r="BD16" s="33">
        <v>0</v>
      </c>
      <c r="BE16" s="63">
        <v>0</v>
      </c>
      <c r="BF16" s="63">
        <v>0</v>
      </c>
      <c r="BG16" s="63">
        <v>0</v>
      </c>
      <c r="BH16" s="33">
        <v>-0.05</v>
      </c>
      <c r="BI16" s="63">
        <v>0</v>
      </c>
      <c r="BJ16" s="63">
        <v>0</v>
      </c>
      <c r="BK16" s="33">
        <v>0.3</v>
      </c>
      <c r="BL16" s="64">
        <v>0</v>
      </c>
      <c r="BM16" s="64">
        <v>0</v>
      </c>
      <c r="BN16" s="33">
        <v>0.6</v>
      </c>
      <c r="BO16" s="33">
        <v>0</v>
      </c>
      <c r="BP16" s="64">
        <v>0</v>
      </c>
      <c r="BQ16" s="64">
        <v>0</v>
      </c>
      <c r="BR16" s="33">
        <v>0.2</v>
      </c>
      <c r="BS16" s="33">
        <v>0</v>
      </c>
      <c r="BT16" s="64">
        <v>5554029.5250000004</v>
      </c>
      <c r="BU16" s="64">
        <v>7.66846012094137E-2</v>
      </c>
      <c r="BV16" s="33">
        <v>0.2</v>
      </c>
      <c r="BW16" s="33">
        <v>1.53369202418827E-2</v>
      </c>
      <c r="BX16" s="33">
        <v>1.53369202418827E-2</v>
      </c>
      <c r="BY16" s="34">
        <v>4.6010760725648204E-3</v>
      </c>
      <c r="BZ16" s="33">
        <v>0</v>
      </c>
      <c r="CA16" s="35">
        <v>0.26072699999999999</v>
      </c>
      <c r="CB16" s="36">
        <v>0.36238910696931298</v>
      </c>
      <c r="CC16" s="33">
        <v>0.5</v>
      </c>
      <c r="CD16" s="33">
        <v>0.18119455348465599</v>
      </c>
      <c r="CE16" s="35">
        <v>0.14213400000000001</v>
      </c>
      <c r="CF16" s="36">
        <v>0.19610296847636499</v>
      </c>
      <c r="CG16" s="33">
        <v>0.5</v>
      </c>
      <c r="CH16" s="33">
        <v>9.8051484238182801E-2</v>
      </c>
      <c r="CI16" s="33">
        <v>0.27924603772283901</v>
      </c>
      <c r="CJ16" s="36">
        <v>1.00279246037722</v>
      </c>
      <c r="CK16" s="37">
        <v>4.4601706123938101</v>
      </c>
      <c r="CL16" s="38">
        <f t="shared" si="0"/>
        <v>149</v>
      </c>
      <c r="CM16" s="39">
        <v>15477354</v>
      </c>
      <c r="CN16" s="40">
        <v>2.8817397420733601</v>
      </c>
      <c r="CO16" s="41">
        <f t="shared" si="1"/>
        <v>98</v>
      </c>
      <c r="CP16" s="42">
        <v>15477354</v>
      </c>
      <c r="CQ16" s="43">
        <v>2.8817397420733601</v>
      </c>
      <c r="CR16" s="44">
        <f t="shared" si="2"/>
        <v>108</v>
      </c>
      <c r="CS16" s="44">
        <f t="shared" si="3"/>
        <v>5</v>
      </c>
    </row>
    <row r="17" spans="1:97" ht="28.8" x14ac:dyDescent="0.3">
      <c r="A17" s="2">
        <v>11745</v>
      </c>
      <c r="B17" s="1" t="s">
        <v>52</v>
      </c>
      <c r="C17" s="2" t="s">
        <v>56</v>
      </c>
      <c r="D17" s="2" t="s">
        <v>121</v>
      </c>
      <c r="E17" s="2" t="s">
        <v>451</v>
      </c>
      <c r="F17" s="6"/>
      <c r="G17" s="6"/>
      <c r="H17" s="6"/>
      <c r="I17" s="6" t="s">
        <v>165</v>
      </c>
      <c r="J17" s="6" t="s">
        <v>159</v>
      </c>
      <c r="K17" s="6" t="s">
        <v>166</v>
      </c>
      <c r="L17" s="6" t="s">
        <v>165</v>
      </c>
      <c r="M17" s="6"/>
      <c r="N17" s="6" t="s">
        <v>162</v>
      </c>
      <c r="O17" s="31">
        <v>0.1</v>
      </c>
      <c r="P17" s="32">
        <v>0</v>
      </c>
      <c r="Q17" s="32">
        <v>0</v>
      </c>
      <c r="R17" s="33">
        <v>0.5</v>
      </c>
      <c r="S17" s="33">
        <v>0</v>
      </c>
      <c r="T17" s="60">
        <v>3.2920740216307101</v>
      </c>
      <c r="U17" s="60">
        <v>0.20201730618745101</v>
      </c>
      <c r="V17" s="33">
        <v>0.5</v>
      </c>
      <c r="W17" s="33">
        <v>0.101008653093725</v>
      </c>
      <c r="X17" s="33">
        <v>0.101008653093725</v>
      </c>
      <c r="Y17" s="60">
        <v>1.01008653093725E-2</v>
      </c>
      <c r="Z17" s="33">
        <v>0.4</v>
      </c>
      <c r="AA17" s="61">
        <v>1.208</v>
      </c>
      <c r="AB17" s="61">
        <v>0.21558416527167501</v>
      </c>
      <c r="AC17" s="33">
        <v>0.7</v>
      </c>
      <c r="AD17" s="33">
        <v>0.15090891569017201</v>
      </c>
      <c r="AE17" s="61">
        <v>1012.95203403787</v>
      </c>
      <c r="AF17" s="61">
        <v>1.6520804814710099</v>
      </c>
      <c r="AG17" s="33">
        <v>0.3</v>
      </c>
      <c r="AH17" s="33">
        <v>0.49562414444130498</v>
      </c>
      <c r="AI17" s="33">
        <v>0.64653306013147804</v>
      </c>
      <c r="AJ17" s="61">
        <v>0.25861322405259102</v>
      </c>
      <c r="AK17" s="33">
        <v>0.1</v>
      </c>
      <c r="AL17" s="62">
        <v>0.16</v>
      </c>
      <c r="AM17" s="62">
        <v>4.16807773464975E-2</v>
      </c>
      <c r="AN17" s="33">
        <v>0.6</v>
      </c>
      <c r="AO17" s="33">
        <v>2.50084664078985E-2</v>
      </c>
      <c r="AP17" s="62">
        <v>0.18</v>
      </c>
      <c r="AQ17" s="62">
        <v>2.9846786495987199E-2</v>
      </c>
      <c r="AR17" s="33">
        <v>0.2</v>
      </c>
      <c r="AS17" s="33">
        <v>5.9693572991974496E-3</v>
      </c>
      <c r="AT17" s="62">
        <v>0</v>
      </c>
      <c r="AU17" s="62">
        <v>0</v>
      </c>
      <c r="AV17" s="33">
        <v>0.2</v>
      </c>
      <c r="AW17" s="33">
        <v>0</v>
      </c>
      <c r="AX17" s="33">
        <v>3.0977823707095901E-2</v>
      </c>
      <c r="AY17" s="62">
        <v>3.0977823707095901E-3</v>
      </c>
      <c r="AZ17" s="33">
        <v>0.1</v>
      </c>
      <c r="BA17" s="63">
        <v>3.3108708925545599E-2</v>
      </c>
      <c r="BB17" s="63">
        <v>3.3108708925545599E-2</v>
      </c>
      <c r="BC17" s="33">
        <v>1</v>
      </c>
      <c r="BD17" s="33">
        <v>3.3108708925545599E-2</v>
      </c>
      <c r="BE17" s="63">
        <v>3.3108708925545598E-3</v>
      </c>
      <c r="BF17" s="63">
        <v>0</v>
      </c>
      <c r="BG17" s="63">
        <v>0</v>
      </c>
      <c r="BH17" s="33">
        <v>-0.05</v>
      </c>
      <c r="BI17" s="63">
        <v>0</v>
      </c>
      <c r="BJ17" s="63">
        <v>3.3108708925545598E-3</v>
      </c>
      <c r="BK17" s="33">
        <v>0.3</v>
      </c>
      <c r="BL17" s="64">
        <v>25.827005060609999</v>
      </c>
      <c r="BM17" s="64">
        <v>28.9232344108738</v>
      </c>
      <c r="BN17" s="33">
        <v>0.6</v>
      </c>
      <c r="BO17" s="33">
        <v>17.3539406465243</v>
      </c>
      <c r="BP17" s="64">
        <v>1136.31</v>
      </c>
      <c r="BQ17" s="64">
        <v>2.4152460774648801</v>
      </c>
      <c r="BR17" s="33">
        <v>0.2</v>
      </c>
      <c r="BS17" s="33">
        <v>0.48304921549297702</v>
      </c>
      <c r="BT17" s="64">
        <v>270471.24719999998</v>
      </c>
      <c r="BU17" s="64">
        <v>3.7344021375444098E-3</v>
      </c>
      <c r="BV17" s="33">
        <v>0.2</v>
      </c>
      <c r="BW17" s="33">
        <v>7.4688042750888203E-4</v>
      </c>
      <c r="BX17" s="33">
        <v>17.837736742444701</v>
      </c>
      <c r="BY17" s="34">
        <v>5.3513210227334298</v>
      </c>
      <c r="BZ17" s="45">
        <v>0</v>
      </c>
      <c r="CA17" s="35">
        <v>9.1821579999999994</v>
      </c>
      <c r="CB17" s="36">
        <v>12.762445154016</v>
      </c>
      <c r="CC17" s="45">
        <v>0.5</v>
      </c>
      <c r="CD17" s="45">
        <v>6.3812225770080104</v>
      </c>
      <c r="CE17" s="35">
        <v>11.274049</v>
      </c>
      <c r="CF17" s="36">
        <v>15.554860031013</v>
      </c>
      <c r="CG17" s="45">
        <v>0.5</v>
      </c>
      <c r="CH17" s="45">
        <v>7.7774300155064999</v>
      </c>
      <c r="CI17" s="45">
        <v>14.1586525925145</v>
      </c>
      <c r="CJ17" s="36">
        <v>1.1415865259251401</v>
      </c>
      <c r="CK17" s="37">
        <v>6.42307239140899</v>
      </c>
      <c r="CL17" s="38">
        <f t="shared" si="0"/>
        <v>111</v>
      </c>
      <c r="CM17" s="39">
        <v>5315212</v>
      </c>
      <c r="CN17" s="40">
        <v>12.0843202329634</v>
      </c>
      <c r="CO17" s="41">
        <f t="shared" si="1"/>
        <v>11</v>
      </c>
      <c r="CP17" s="42">
        <v>5315212</v>
      </c>
      <c r="CQ17" s="43">
        <v>12.0843202329634</v>
      </c>
      <c r="CR17" s="44">
        <f t="shared" si="2"/>
        <v>13</v>
      </c>
      <c r="CS17" s="44">
        <f t="shared" si="3"/>
        <v>1</v>
      </c>
    </row>
    <row r="18" spans="1:97" ht="28.8" x14ac:dyDescent="0.3">
      <c r="A18" s="2">
        <v>11747</v>
      </c>
      <c r="B18" s="1" t="s">
        <v>52</v>
      </c>
      <c r="C18" s="2" t="s">
        <v>56</v>
      </c>
      <c r="D18" s="2" t="s">
        <v>104</v>
      </c>
      <c r="E18" s="2" t="s">
        <v>452</v>
      </c>
      <c r="F18" s="6"/>
      <c r="G18" s="6"/>
      <c r="H18" s="6"/>
      <c r="I18" s="6" t="s">
        <v>165</v>
      </c>
      <c r="J18" s="6" t="s">
        <v>159</v>
      </c>
      <c r="K18" s="6" t="s">
        <v>166</v>
      </c>
      <c r="L18" s="6" t="s">
        <v>165</v>
      </c>
      <c r="M18" s="6"/>
      <c r="N18" s="6" t="s">
        <v>162</v>
      </c>
      <c r="O18" s="31">
        <v>0.1</v>
      </c>
      <c r="P18" s="32">
        <v>0</v>
      </c>
      <c r="Q18" s="32">
        <v>0</v>
      </c>
      <c r="R18" s="33">
        <v>0.5</v>
      </c>
      <c r="S18" s="33">
        <v>0</v>
      </c>
      <c r="T18" s="60">
        <v>0</v>
      </c>
      <c r="U18" s="60">
        <v>0</v>
      </c>
      <c r="V18" s="33">
        <v>0.5</v>
      </c>
      <c r="W18" s="33">
        <v>0</v>
      </c>
      <c r="X18" s="33">
        <v>0</v>
      </c>
      <c r="Y18" s="60">
        <v>0</v>
      </c>
      <c r="Z18" s="33">
        <v>0.4</v>
      </c>
      <c r="AA18" s="61">
        <v>0.78400000000000003</v>
      </c>
      <c r="AB18" s="61">
        <v>0.13991555097102101</v>
      </c>
      <c r="AC18" s="33">
        <v>0.7</v>
      </c>
      <c r="AD18" s="33">
        <v>9.7940885679714706E-2</v>
      </c>
      <c r="AE18" s="61">
        <v>1320.3899192271599</v>
      </c>
      <c r="AF18" s="61">
        <v>2.1534982310966302</v>
      </c>
      <c r="AG18" s="33">
        <v>0.3</v>
      </c>
      <c r="AH18" s="33">
        <v>0.64604946932899099</v>
      </c>
      <c r="AI18" s="33">
        <v>0.74399035500870603</v>
      </c>
      <c r="AJ18" s="61">
        <v>0.297596142003482</v>
      </c>
      <c r="AK18" s="33">
        <v>0.1</v>
      </c>
      <c r="AL18" s="62">
        <v>0</v>
      </c>
      <c r="AM18" s="62">
        <v>0</v>
      </c>
      <c r="AN18" s="33">
        <v>0.6</v>
      </c>
      <c r="AO18" s="33">
        <v>0</v>
      </c>
      <c r="AP18" s="62">
        <v>0</v>
      </c>
      <c r="AQ18" s="62">
        <v>0</v>
      </c>
      <c r="AR18" s="33">
        <v>0.2</v>
      </c>
      <c r="AS18" s="33">
        <v>0</v>
      </c>
      <c r="AT18" s="62">
        <v>0</v>
      </c>
      <c r="AU18" s="62">
        <v>0</v>
      </c>
      <c r="AV18" s="33">
        <v>0.2</v>
      </c>
      <c r="AW18" s="33">
        <v>0</v>
      </c>
      <c r="AX18" s="33">
        <v>0</v>
      </c>
      <c r="AY18" s="62">
        <v>0</v>
      </c>
      <c r="AZ18" s="33">
        <v>0.1</v>
      </c>
      <c r="BA18" s="63">
        <v>0</v>
      </c>
      <c r="BB18" s="63">
        <v>0</v>
      </c>
      <c r="BC18" s="33">
        <v>1</v>
      </c>
      <c r="BD18" s="45">
        <v>0</v>
      </c>
      <c r="BE18" s="63">
        <v>0</v>
      </c>
      <c r="BF18" s="63">
        <v>0</v>
      </c>
      <c r="BG18" s="63">
        <v>0</v>
      </c>
      <c r="BH18" s="33">
        <v>-0.05</v>
      </c>
      <c r="BI18" s="63">
        <v>0</v>
      </c>
      <c r="BJ18" s="63">
        <v>0</v>
      </c>
      <c r="BK18" s="33">
        <v>0.3</v>
      </c>
      <c r="BL18" s="64">
        <v>0.17082082162419501</v>
      </c>
      <c r="BM18" s="64">
        <v>0.19129940364746101</v>
      </c>
      <c r="BN18" s="33">
        <v>0.6</v>
      </c>
      <c r="BO18" s="33">
        <v>0.114779642188476</v>
      </c>
      <c r="BP18" s="64">
        <v>0</v>
      </c>
      <c r="BQ18" s="64">
        <v>0</v>
      </c>
      <c r="BR18" s="33">
        <v>0.2</v>
      </c>
      <c r="BS18" s="33">
        <v>0</v>
      </c>
      <c r="BT18" s="64">
        <v>58144.59</v>
      </c>
      <c r="BU18" s="64">
        <v>8.0280356389262502E-4</v>
      </c>
      <c r="BV18" s="33">
        <v>0.2</v>
      </c>
      <c r="BW18" s="33">
        <v>1.60560712778525E-4</v>
      </c>
      <c r="BX18" s="33">
        <v>0.11494020290125501</v>
      </c>
      <c r="BY18" s="34">
        <v>3.4482060870376502E-2</v>
      </c>
      <c r="BZ18" s="33">
        <v>0</v>
      </c>
      <c r="CA18" s="35">
        <v>8.7706990000000005</v>
      </c>
      <c r="CB18" s="36">
        <v>12.190550952170801</v>
      </c>
      <c r="CC18" s="33">
        <v>0.5</v>
      </c>
      <c r="CD18" s="33">
        <v>6.09527547608542</v>
      </c>
      <c r="CE18" s="35">
        <v>9.9943100000000005</v>
      </c>
      <c r="CF18" s="36">
        <v>13.7891979320431</v>
      </c>
      <c r="CG18" s="33">
        <v>0.5</v>
      </c>
      <c r="CH18" s="33">
        <v>6.8945989660215901</v>
      </c>
      <c r="CI18" s="33">
        <v>12.989874442107</v>
      </c>
      <c r="CJ18" s="36">
        <v>1.12989874442107</v>
      </c>
      <c r="CK18" s="37">
        <v>0.37521474447677799</v>
      </c>
      <c r="CL18" s="38">
        <f t="shared" si="0"/>
        <v>256</v>
      </c>
      <c r="CM18" s="39">
        <v>9879808</v>
      </c>
      <c r="CN18" s="40">
        <v>0.379779388907941</v>
      </c>
      <c r="CO18" s="41">
        <f t="shared" si="1"/>
        <v>249</v>
      </c>
      <c r="CP18" s="42">
        <v>9879808</v>
      </c>
      <c r="CQ18" s="43">
        <v>0.379779388907941</v>
      </c>
      <c r="CR18" s="44">
        <f t="shared" si="2"/>
        <v>251</v>
      </c>
      <c r="CS18" s="44">
        <f t="shared" si="3"/>
        <v>14</v>
      </c>
    </row>
    <row r="19" spans="1:97" ht="28.8" x14ac:dyDescent="0.3">
      <c r="A19" s="2">
        <v>11748</v>
      </c>
      <c r="B19" s="1" t="s">
        <v>52</v>
      </c>
      <c r="C19" s="2" t="s">
        <v>56</v>
      </c>
      <c r="D19" s="2" t="s">
        <v>104</v>
      </c>
      <c r="E19" s="2" t="s">
        <v>453</v>
      </c>
      <c r="F19" s="6"/>
      <c r="G19" s="6"/>
      <c r="H19" s="6"/>
      <c r="I19" s="6" t="s">
        <v>165</v>
      </c>
      <c r="J19" s="6" t="s">
        <v>159</v>
      </c>
      <c r="K19" s="6" t="s">
        <v>166</v>
      </c>
      <c r="L19" s="6" t="s">
        <v>165</v>
      </c>
      <c r="M19" s="6"/>
      <c r="N19" s="6" t="s">
        <v>162</v>
      </c>
      <c r="O19" s="31">
        <v>0.1</v>
      </c>
      <c r="P19" s="32">
        <v>0</v>
      </c>
      <c r="Q19" s="32">
        <v>0</v>
      </c>
      <c r="R19" s="33">
        <v>0.5</v>
      </c>
      <c r="S19" s="33">
        <v>0</v>
      </c>
      <c r="T19" s="60">
        <v>0.111937819764929</v>
      </c>
      <c r="U19" s="60">
        <v>6.8690365589671601E-3</v>
      </c>
      <c r="V19" s="33">
        <v>0.5</v>
      </c>
      <c r="W19" s="33">
        <v>3.4345182794835801E-3</v>
      </c>
      <c r="X19" s="33">
        <v>3.4345182794835801E-3</v>
      </c>
      <c r="Y19" s="60">
        <v>3.4345182794835797E-4</v>
      </c>
      <c r="Z19" s="33">
        <v>0.4</v>
      </c>
      <c r="AA19" s="61">
        <v>4.7880000000000003</v>
      </c>
      <c r="AB19" s="61">
        <v>0.85448425771587799</v>
      </c>
      <c r="AC19" s="33">
        <v>0.7</v>
      </c>
      <c r="AD19" s="33">
        <v>0.59813898040111502</v>
      </c>
      <c r="AE19" s="61">
        <v>3193.4519561560601</v>
      </c>
      <c r="AF19" s="61">
        <v>5.2083805234588496</v>
      </c>
      <c r="AG19" s="33">
        <v>0.3</v>
      </c>
      <c r="AH19" s="33">
        <v>1.56251415703765</v>
      </c>
      <c r="AI19" s="33">
        <v>2.1606531374387701</v>
      </c>
      <c r="AJ19" s="61">
        <v>0.86426125497550799</v>
      </c>
      <c r="AK19" s="33">
        <v>0.1</v>
      </c>
      <c r="AL19" s="62">
        <v>0</v>
      </c>
      <c r="AM19" s="62">
        <v>0</v>
      </c>
      <c r="AN19" s="33">
        <v>0.6</v>
      </c>
      <c r="AO19" s="33">
        <v>0</v>
      </c>
      <c r="AP19" s="62">
        <v>0</v>
      </c>
      <c r="AQ19" s="62">
        <v>0</v>
      </c>
      <c r="AR19" s="33">
        <v>0.2</v>
      </c>
      <c r="AS19" s="33">
        <v>0</v>
      </c>
      <c r="AT19" s="62">
        <v>0</v>
      </c>
      <c r="AU19" s="62">
        <v>0</v>
      </c>
      <c r="AV19" s="33">
        <v>0.2</v>
      </c>
      <c r="AW19" s="33">
        <v>0</v>
      </c>
      <c r="AX19" s="33">
        <v>0</v>
      </c>
      <c r="AY19" s="62">
        <v>0</v>
      </c>
      <c r="AZ19" s="33">
        <v>0.1</v>
      </c>
      <c r="BA19" s="63">
        <v>3.0254489404650401E-4</v>
      </c>
      <c r="BB19" s="63">
        <v>3.0254489404650401E-4</v>
      </c>
      <c r="BC19" s="33">
        <v>1</v>
      </c>
      <c r="BD19" s="45">
        <v>3.0254489404650401E-4</v>
      </c>
      <c r="BE19" s="63">
        <v>3.02544894046504E-5</v>
      </c>
      <c r="BF19" s="63">
        <v>0</v>
      </c>
      <c r="BG19" s="63">
        <v>0</v>
      </c>
      <c r="BH19" s="33">
        <v>-0.05</v>
      </c>
      <c r="BI19" s="63">
        <v>0</v>
      </c>
      <c r="BJ19" s="63">
        <v>3.02544894046504E-5</v>
      </c>
      <c r="BK19" s="33">
        <v>0.3</v>
      </c>
      <c r="BL19" s="64">
        <v>0.17082082162419501</v>
      </c>
      <c r="BM19" s="64">
        <v>0.19129940364746101</v>
      </c>
      <c r="BN19" s="33">
        <v>0.6</v>
      </c>
      <c r="BO19" s="33">
        <v>0.114779642188476</v>
      </c>
      <c r="BP19" s="64">
        <v>0</v>
      </c>
      <c r="BQ19" s="64">
        <v>0</v>
      </c>
      <c r="BR19" s="33">
        <v>0.2</v>
      </c>
      <c r="BS19" s="33">
        <v>0</v>
      </c>
      <c r="BT19" s="64">
        <v>157428.39000000001</v>
      </c>
      <c r="BU19" s="64">
        <v>2.1736170562020999E-3</v>
      </c>
      <c r="BV19" s="33">
        <v>0.2</v>
      </c>
      <c r="BW19" s="33">
        <v>4.3472341124042E-4</v>
      </c>
      <c r="BX19" s="33">
        <v>0.115214365599717</v>
      </c>
      <c r="BY19" s="34">
        <v>3.4564309679915098E-2</v>
      </c>
      <c r="BZ19" s="45">
        <v>0</v>
      </c>
      <c r="CA19" s="35">
        <v>8.7058560000000007</v>
      </c>
      <c r="CB19" s="36">
        <v>12.1004245100946</v>
      </c>
      <c r="CC19" s="45">
        <v>0.5</v>
      </c>
      <c r="CD19" s="45">
        <v>6.0502122550472999</v>
      </c>
      <c r="CE19" s="35">
        <v>10.132243000000001</v>
      </c>
      <c r="CF19" s="36">
        <v>13.9795047604646</v>
      </c>
      <c r="CG19" s="45">
        <v>0.5</v>
      </c>
      <c r="CH19" s="45">
        <v>6.9897523802323001</v>
      </c>
      <c r="CI19" s="45">
        <v>13.039964635279601</v>
      </c>
      <c r="CJ19" s="36">
        <v>1.1303996463527901</v>
      </c>
      <c r="CK19" s="37">
        <v>1.0164545379083101</v>
      </c>
      <c r="CL19" s="38">
        <f t="shared" si="0"/>
        <v>231</v>
      </c>
      <c r="CM19" s="39">
        <v>7955409</v>
      </c>
      <c r="CN19" s="40">
        <v>1.2776898559311201</v>
      </c>
      <c r="CO19" s="41">
        <f t="shared" si="1"/>
        <v>178</v>
      </c>
      <c r="CP19" s="42">
        <v>7955409</v>
      </c>
      <c r="CQ19" s="43">
        <v>1.2776898559311201</v>
      </c>
      <c r="CR19" s="44">
        <f t="shared" si="2"/>
        <v>190</v>
      </c>
      <c r="CS19" s="44">
        <f t="shared" si="3"/>
        <v>10</v>
      </c>
    </row>
    <row r="20" spans="1:97" x14ac:dyDescent="0.3">
      <c r="A20" s="2">
        <v>11749</v>
      </c>
      <c r="B20" s="1" t="s">
        <v>52</v>
      </c>
      <c r="C20" s="2" t="s">
        <v>56</v>
      </c>
      <c r="D20" s="2" t="s">
        <v>116</v>
      </c>
      <c r="E20" s="2" t="s">
        <v>454</v>
      </c>
      <c r="F20" s="6" t="s">
        <v>165</v>
      </c>
      <c r="G20" s="6"/>
      <c r="H20" s="6"/>
      <c r="I20" s="6" t="s">
        <v>165</v>
      </c>
      <c r="J20" s="6" t="s">
        <v>156</v>
      </c>
      <c r="K20" s="6" t="s">
        <v>166</v>
      </c>
      <c r="L20" s="6" t="s">
        <v>165</v>
      </c>
      <c r="M20" s="6"/>
      <c r="N20" s="6" t="s">
        <v>162</v>
      </c>
      <c r="O20" s="31">
        <v>0.1</v>
      </c>
      <c r="P20" s="32">
        <v>7.1236550000000003</v>
      </c>
      <c r="Q20" s="32">
        <v>0.12777735685602001</v>
      </c>
      <c r="R20" s="33">
        <v>0.5</v>
      </c>
      <c r="S20" s="33">
        <v>6.3888678428010298E-2</v>
      </c>
      <c r="T20" s="60">
        <v>1.1771402606113399E-2</v>
      </c>
      <c r="U20" s="60">
        <v>7.2234920263337E-4</v>
      </c>
      <c r="V20" s="33">
        <v>0.5</v>
      </c>
      <c r="W20" s="33">
        <v>3.61174601316685E-4</v>
      </c>
      <c r="X20" s="33">
        <v>6.4249853029326995E-2</v>
      </c>
      <c r="Y20" s="60">
        <v>6.4249853029327E-3</v>
      </c>
      <c r="Z20" s="33">
        <v>0.4</v>
      </c>
      <c r="AA20" s="61">
        <v>4.62</v>
      </c>
      <c r="AB20" s="61">
        <v>0.82450235393637406</v>
      </c>
      <c r="AC20" s="33">
        <v>0.7</v>
      </c>
      <c r="AD20" s="33">
        <v>0.57715164775546102</v>
      </c>
      <c r="AE20" s="61">
        <v>624.94690656692001</v>
      </c>
      <c r="AF20" s="61">
        <v>1.01926108206649</v>
      </c>
      <c r="AG20" s="33">
        <v>0.3</v>
      </c>
      <c r="AH20" s="33">
        <v>0.30577832461994903</v>
      </c>
      <c r="AI20" s="33">
        <v>0.88292997237541104</v>
      </c>
      <c r="AJ20" s="61">
        <v>0.353171988950164</v>
      </c>
      <c r="AK20" s="33">
        <v>0.1</v>
      </c>
      <c r="AL20" s="62">
        <v>0.74</v>
      </c>
      <c r="AM20" s="62">
        <v>0.19277359522755</v>
      </c>
      <c r="AN20" s="33">
        <v>0.6</v>
      </c>
      <c r="AO20" s="33">
        <v>0.11566415713653</v>
      </c>
      <c r="AP20" s="62">
        <v>0.8</v>
      </c>
      <c r="AQ20" s="62">
        <v>0.13265238442661001</v>
      </c>
      <c r="AR20" s="33">
        <v>0.2</v>
      </c>
      <c r="AS20" s="33">
        <v>2.6530476885322E-2</v>
      </c>
      <c r="AT20" s="62">
        <v>10.685482500000001</v>
      </c>
      <c r="AU20" s="62">
        <v>0.70592459096299498</v>
      </c>
      <c r="AV20" s="33">
        <v>0.2</v>
      </c>
      <c r="AW20" s="33">
        <v>0.14118491819259901</v>
      </c>
      <c r="AX20" s="33">
        <v>0.28337955221445099</v>
      </c>
      <c r="AY20" s="62">
        <v>2.83379552214451E-2</v>
      </c>
      <c r="AZ20" s="33">
        <v>0.1</v>
      </c>
      <c r="BA20" s="63">
        <v>0.94204080131611501</v>
      </c>
      <c r="BB20" s="63">
        <v>0.94204080131611501</v>
      </c>
      <c r="BC20" s="33">
        <v>1</v>
      </c>
      <c r="BD20" s="33">
        <v>0.94204080131611501</v>
      </c>
      <c r="BE20" s="63">
        <v>9.4204080131611495E-2</v>
      </c>
      <c r="BF20" s="63">
        <v>0</v>
      </c>
      <c r="BG20" s="63">
        <v>0</v>
      </c>
      <c r="BH20" s="33">
        <v>-0.05</v>
      </c>
      <c r="BI20" s="63">
        <v>0</v>
      </c>
      <c r="BJ20" s="63">
        <v>9.4204080131611495E-2</v>
      </c>
      <c r="BK20" s="33">
        <v>0.3</v>
      </c>
      <c r="BL20" s="64">
        <v>0</v>
      </c>
      <c r="BM20" s="64">
        <v>0</v>
      </c>
      <c r="BN20" s="33">
        <v>0.6</v>
      </c>
      <c r="BO20" s="33">
        <v>0</v>
      </c>
      <c r="BP20" s="64">
        <v>0</v>
      </c>
      <c r="BQ20" s="64">
        <v>0</v>
      </c>
      <c r="BR20" s="33">
        <v>0.2</v>
      </c>
      <c r="BS20" s="33">
        <v>0</v>
      </c>
      <c r="BT20" s="64">
        <v>683078.82720000006</v>
      </c>
      <c r="BU20" s="64">
        <v>9.4312835793623206E-3</v>
      </c>
      <c r="BV20" s="33">
        <v>0.2</v>
      </c>
      <c r="BW20" s="33">
        <v>1.8862567158724601E-3</v>
      </c>
      <c r="BX20" s="33">
        <v>1.8862567158724601E-3</v>
      </c>
      <c r="BY20" s="34">
        <v>5.6587701476173903E-4</v>
      </c>
      <c r="BZ20" s="45">
        <v>0</v>
      </c>
      <c r="CA20" s="35">
        <v>9.2965129999999991</v>
      </c>
      <c r="CB20" s="36">
        <v>12.921389207863401</v>
      </c>
      <c r="CC20" s="45">
        <v>0.5</v>
      </c>
      <c r="CD20" s="45">
        <v>6.4606946039317199</v>
      </c>
      <c r="CE20" s="35">
        <v>11.009582999999999</v>
      </c>
      <c r="CF20" s="36">
        <v>15.189975009406099</v>
      </c>
      <c r="CG20" s="45">
        <v>0.5</v>
      </c>
      <c r="CH20" s="45">
        <v>7.5949875047030604</v>
      </c>
      <c r="CI20" s="45">
        <v>14.0556821086347</v>
      </c>
      <c r="CJ20" s="36">
        <v>1.1405568210863399</v>
      </c>
      <c r="CK20" s="37">
        <v>0.55055235100719702</v>
      </c>
      <c r="CL20" s="38">
        <f t="shared" si="0"/>
        <v>246</v>
      </c>
      <c r="CM20" s="39">
        <v>16622625</v>
      </c>
      <c r="CN20" s="40">
        <v>0.33120662410852503</v>
      </c>
      <c r="CO20" s="41">
        <f t="shared" si="1"/>
        <v>253</v>
      </c>
      <c r="CP20" s="42">
        <v>16622625</v>
      </c>
      <c r="CQ20" s="43">
        <v>0.33120662410852503</v>
      </c>
      <c r="CR20" s="44">
        <f t="shared" si="2"/>
        <v>255</v>
      </c>
      <c r="CS20" s="44">
        <f t="shared" si="3"/>
        <v>17</v>
      </c>
    </row>
    <row r="21" spans="1:97" x14ac:dyDescent="0.3">
      <c r="A21" s="2">
        <v>11752</v>
      </c>
      <c r="B21" s="1" t="s">
        <v>52</v>
      </c>
      <c r="C21" s="2" t="s">
        <v>56</v>
      </c>
      <c r="D21" s="2" t="s">
        <v>456</v>
      </c>
      <c r="E21" s="2" t="s">
        <v>457</v>
      </c>
      <c r="F21" s="6"/>
      <c r="G21" s="6"/>
      <c r="H21" s="6"/>
      <c r="I21" s="6" t="s">
        <v>165</v>
      </c>
      <c r="J21" s="6" t="s">
        <v>159</v>
      </c>
      <c r="K21" s="6" t="s">
        <v>168</v>
      </c>
      <c r="L21" s="6" t="s">
        <v>165</v>
      </c>
      <c r="M21" s="6"/>
      <c r="N21" s="6" t="s">
        <v>162</v>
      </c>
      <c r="O21" s="31">
        <v>0.1</v>
      </c>
      <c r="P21" s="32">
        <v>22.883560259999999</v>
      </c>
      <c r="Q21" s="32">
        <v>0.41046356757567198</v>
      </c>
      <c r="R21" s="33">
        <v>0.5</v>
      </c>
      <c r="S21" s="33">
        <v>0.20523178378783599</v>
      </c>
      <c r="T21" s="60">
        <v>0</v>
      </c>
      <c r="U21" s="60">
        <v>0</v>
      </c>
      <c r="V21" s="33">
        <v>0.5</v>
      </c>
      <c r="W21" s="33">
        <v>0</v>
      </c>
      <c r="X21" s="33">
        <v>0.20523178378783599</v>
      </c>
      <c r="Y21" s="60">
        <v>2.0523178378783601E-2</v>
      </c>
      <c r="Z21" s="33">
        <v>0.4</v>
      </c>
      <c r="AA21" s="61">
        <v>3.722</v>
      </c>
      <c r="AB21" s="61">
        <v>0.66424193968640299</v>
      </c>
      <c r="AC21" s="33">
        <v>0.7</v>
      </c>
      <c r="AD21" s="33">
        <v>0.46496935778048198</v>
      </c>
      <c r="AE21" s="61">
        <v>238.54111790032499</v>
      </c>
      <c r="AF21" s="61">
        <v>0.38905013432913499</v>
      </c>
      <c r="AG21" s="33">
        <v>0.3</v>
      </c>
      <c r="AH21" s="33">
        <v>0.11671504029874</v>
      </c>
      <c r="AI21" s="33">
        <v>0.58168439807922301</v>
      </c>
      <c r="AJ21" s="61">
        <v>0.23267375923168901</v>
      </c>
      <c r="AK21" s="33">
        <v>0.1</v>
      </c>
      <c r="AL21" s="62">
        <v>6.19</v>
      </c>
      <c r="AM21" s="62">
        <v>1.61252507359262</v>
      </c>
      <c r="AN21" s="33">
        <v>0.6</v>
      </c>
      <c r="AO21" s="33">
        <v>0.96751504415557299</v>
      </c>
      <c r="AP21" s="62">
        <v>5.51</v>
      </c>
      <c r="AQ21" s="62">
        <v>0.91364329773827602</v>
      </c>
      <c r="AR21" s="33">
        <v>0.2</v>
      </c>
      <c r="AS21" s="33">
        <v>0.18272865954765499</v>
      </c>
      <c r="AT21" s="62">
        <v>34.325340390000001</v>
      </c>
      <c r="AU21" s="62">
        <v>2.2676656739156398</v>
      </c>
      <c r="AV21" s="33">
        <v>0.2</v>
      </c>
      <c r="AW21" s="33">
        <v>0.45353313478312901</v>
      </c>
      <c r="AX21" s="33">
        <v>1.60377683848635</v>
      </c>
      <c r="AY21" s="62">
        <v>0.16037768384863499</v>
      </c>
      <c r="AZ21" s="33">
        <v>0.1</v>
      </c>
      <c r="BA21" s="63">
        <v>3.0258432330405398</v>
      </c>
      <c r="BB21" s="63">
        <v>3.0258432330405398</v>
      </c>
      <c r="BC21" s="33">
        <v>1</v>
      </c>
      <c r="BD21" s="33">
        <v>3.0258432330405398</v>
      </c>
      <c r="BE21" s="63">
        <v>0.30258432330405399</v>
      </c>
      <c r="BF21" s="63">
        <v>0</v>
      </c>
      <c r="BG21" s="63">
        <v>0</v>
      </c>
      <c r="BH21" s="33">
        <v>-0.05</v>
      </c>
      <c r="BI21" s="63">
        <v>0</v>
      </c>
      <c r="BJ21" s="63">
        <v>0.30258432330405399</v>
      </c>
      <c r="BK21" s="33">
        <v>0.3</v>
      </c>
      <c r="BL21" s="64">
        <v>2.1310934634779102</v>
      </c>
      <c r="BM21" s="64">
        <v>2.3865762077717498</v>
      </c>
      <c r="BN21" s="33">
        <v>0.6</v>
      </c>
      <c r="BO21" s="33">
        <v>1.43194572466305</v>
      </c>
      <c r="BP21" s="64">
        <v>0</v>
      </c>
      <c r="BQ21" s="64">
        <v>0</v>
      </c>
      <c r="BR21" s="33">
        <v>0.2</v>
      </c>
      <c r="BS21" s="33">
        <v>0</v>
      </c>
      <c r="BT21" s="64">
        <v>842571.72</v>
      </c>
      <c r="BU21" s="64">
        <v>1.1633405268678201E-2</v>
      </c>
      <c r="BV21" s="33">
        <v>0.2</v>
      </c>
      <c r="BW21" s="33">
        <v>2.3266810537356502E-3</v>
      </c>
      <c r="BX21" s="33">
        <v>1.4342724057167799</v>
      </c>
      <c r="BY21" s="34">
        <v>0.43028172171503598</v>
      </c>
      <c r="BZ21" s="45">
        <v>0</v>
      </c>
      <c r="CA21" s="35">
        <v>30.204115999999999</v>
      </c>
      <c r="CB21" s="36">
        <v>41.981239472849097</v>
      </c>
      <c r="CC21" s="45">
        <v>0.5</v>
      </c>
      <c r="CD21" s="45">
        <v>20.990619736424499</v>
      </c>
      <c r="CE21" s="35">
        <v>32.302318</v>
      </c>
      <c r="CF21" s="36">
        <v>44.567664657770401</v>
      </c>
      <c r="CG21" s="45">
        <v>0.5</v>
      </c>
      <c r="CH21" s="45">
        <v>22.2838323288852</v>
      </c>
      <c r="CI21" s="45">
        <v>43.274452065309802</v>
      </c>
      <c r="CJ21" s="36">
        <v>1.43274452065309</v>
      </c>
      <c r="CK21" s="37">
        <v>1.64255658315052</v>
      </c>
      <c r="CL21" s="38">
        <f t="shared" si="0"/>
        <v>208</v>
      </c>
      <c r="CM21" s="39">
        <v>18762693</v>
      </c>
      <c r="CN21" s="40">
        <v>0.87543754148219899</v>
      </c>
      <c r="CO21" s="41">
        <f t="shared" si="1"/>
        <v>217</v>
      </c>
      <c r="CP21" s="42">
        <v>18762693</v>
      </c>
      <c r="CQ21" s="43">
        <v>0.87543754148219899</v>
      </c>
      <c r="CR21" s="44">
        <f t="shared" si="2"/>
        <v>220</v>
      </c>
      <c r="CS21" s="44">
        <f t="shared" si="3"/>
        <v>12</v>
      </c>
    </row>
    <row r="22" spans="1:97" x14ac:dyDescent="0.3">
      <c r="A22" s="2">
        <v>11442</v>
      </c>
      <c r="B22" s="1" t="s">
        <v>50</v>
      </c>
      <c r="C22" s="2" t="s">
        <v>53</v>
      </c>
      <c r="D22" s="2" t="s">
        <v>152</v>
      </c>
      <c r="E22" s="2" t="s">
        <v>153</v>
      </c>
      <c r="F22" s="6"/>
      <c r="G22" s="6"/>
      <c r="H22" s="6"/>
      <c r="I22" s="6" t="s">
        <v>165</v>
      </c>
      <c r="J22" s="6" t="s">
        <v>159</v>
      </c>
      <c r="K22" s="6" t="s">
        <v>166</v>
      </c>
      <c r="L22" s="6" t="s">
        <v>165</v>
      </c>
      <c r="M22" s="6"/>
      <c r="N22" s="6" t="s">
        <v>162</v>
      </c>
      <c r="O22" s="31">
        <v>0.2</v>
      </c>
      <c r="P22" s="32">
        <v>0</v>
      </c>
      <c r="Q22" s="32">
        <v>0</v>
      </c>
      <c r="R22" s="33">
        <v>0.5</v>
      </c>
      <c r="S22" s="33">
        <v>0</v>
      </c>
      <c r="T22" s="60">
        <v>6.0151999571936203</v>
      </c>
      <c r="U22" s="60">
        <v>0.36912125412331898</v>
      </c>
      <c r="V22" s="33">
        <v>0.5</v>
      </c>
      <c r="W22" s="33">
        <v>0.18456062706165899</v>
      </c>
      <c r="X22" s="33">
        <v>0.18456062706165899</v>
      </c>
      <c r="Y22" s="60">
        <v>3.6912125412331902E-2</v>
      </c>
      <c r="Z22" s="33">
        <v>0.3</v>
      </c>
      <c r="AA22" s="61">
        <v>40.56</v>
      </c>
      <c r="AB22" s="61">
        <v>7.2384881981946601</v>
      </c>
      <c r="AC22" s="33">
        <v>0.7</v>
      </c>
      <c r="AD22" s="33">
        <v>5.0669417387362596</v>
      </c>
      <c r="AE22" s="61">
        <v>5800.0791647885999</v>
      </c>
      <c r="AF22" s="61">
        <v>9.4596755395583898</v>
      </c>
      <c r="AG22" s="33">
        <v>0.3</v>
      </c>
      <c r="AH22" s="33">
        <v>2.8379026618675098</v>
      </c>
      <c r="AI22" s="33">
        <v>7.9048444006037801</v>
      </c>
      <c r="AJ22" s="61">
        <v>2.3714533201811299</v>
      </c>
      <c r="AK22" s="33">
        <v>0.15</v>
      </c>
      <c r="AL22" s="62">
        <v>3.42</v>
      </c>
      <c r="AM22" s="62">
        <v>0.89092661578138399</v>
      </c>
      <c r="AN22" s="33">
        <v>0.6</v>
      </c>
      <c r="AO22" s="33">
        <v>0.53455596946882999</v>
      </c>
      <c r="AP22" s="62">
        <v>3.24</v>
      </c>
      <c r="AQ22" s="62">
        <v>0.53724215692777</v>
      </c>
      <c r="AR22" s="33">
        <v>0.2</v>
      </c>
      <c r="AS22" s="33">
        <v>0.107448431385554</v>
      </c>
      <c r="AT22" s="62">
        <v>0</v>
      </c>
      <c r="AU22" s="62">
        <v>0</v>
      </c>
      <c r="AV22" s="33">
        <v>0.2</v>
      </c>
      <c r="AW22" s="33">
        <v>0</v>
      </c>
      <c r="AX22" s="33">
        <v>0.64200440085438404</v>
      </c>
      <c r="AY22" s="62">
        <v>9.6300660128157703E-2</v>
      </c>
      <c r="AZ22" s="33">
        <v>0.1</v>
      </c>
      <c r="BA22" s="63">
        <v>7.5835602106690301</v>
      </c>
      <c r="BB22" s="63">
        <v>7.5835602106690301</v>
      </c>
      <c r="BC22" s="33">
        <v>1</v>
      </c>
      <c r="BD22" s="33">
        <v>7.5835602106690301</v>
      </c>
      <c r="BE22" s="63">
        <v>0.75835602106690303</v>
      </c>
      <c r="BF22" s="63">
        <v>0</v>
      </c>
      <c r="BG22" s="63">
        <v>0</v>
      </c>
      <c r="BH22" s="33">
        <v>-0.05</v>
      </c>
      <c r="BI22" s="63">
        <v>0</v>
      </c>
      <c r="BJ22" s="63">
        <v>0.75835602106690303</v>
      </c>
      <c r="BK22" s="33">
        <v>0.25</v>
      </c>
      <c r="BL22" s="64">
        <v>6.2342887148948396</v>
      </c>
      <c r="BM22" s="64">
        <v>6.9816764840835903</v>
      </c>
      <c r="BN22" s="33">
        <v>0.6</v>
      </c>
      <c r="BO22" s="33">
        <v>4.1890058904501499</v>
      </c>
      <c r="BP22" s="64">
        <v>2892.96</v>
      </c>
      <c r="BQ22" s="64">
        <v>6.1490352916570403</v>
      </c>
      <c r="BR22" s="33">
        <v>0.2</v>
      </c>
      <c r="BS22" s="33">
        <v>1.2298070583314</v>
      </c>
      <c r="BT22" s="64">
        <v>1888112.16</v>
      </c>
      <c r="BU22" s="64">
        <v>2.6069203877385701E-2</v>
      </c>
      <c r="BV22" s="33">
        <v>0.2</v>
      </c>
      <c r="BW22" s="33">
        <v>5.2138407754771399E-3</v>
      </c>
      <c r="BX22" s="33">
        <v>5.4240267895570398</v>
      </c>
      <c r="BY22" s="34">
        <v>1.3560066973892599</v>
      </c>
      <c r="BZ22" s="33">
        <v>0</v>
      </c>
      <c r="CA22" s="35">
        <v>2.3231700000000002</v>
      </c>
      <c r="CB22" s="36">
        <v>3.22901541320193</v>
      </c>
      <c r="CC22" s="33">
        <v>0.5</v>
      </c>
      <c r="CD22" s="33">
        <v>1.6145077066009601</v>
      </c>
      <c r="CE22" s="35">
        <v>2.4088959999999999</v>
      </c>
      <c r="CF22" s="36">
        <v>3.3235654829304901</v>
      </c>
      <c r="CG22" s="33">
        <v>0.5</v>
      </c>
      <c r="CH22" s="33">
        <v>1.66178274146524</v>
      </c>
      <c r="CI22" s="33">
        <v>3.2762904480662098</v>
      </c>
      <c r="CJ22" s="36">
        <v>1.0327629044806601</v>
      </c>
      <c r="CK22" s="37">
        <v>4.7703616243377498</v>
      </c>
      <c r="CL22" s="38">
        <f t="shared" si="0"/>
        <v>141</v>
      </c>
      <c r="CM22" s="39">
        <v>25693229</v>
      </c>
      <c r="CN22" s="40">
        <v>1.85666099980572</v>
      </c>
      <c r="CO22" s="41">
        <f t="shared" si="1"/>
        <v>146</v>
      </c>
      <c r="CP22" s="42">
        <v>25693229</v>
      </c>
      <c r="CQ22" s="43">
        <v>1.85666099980572</v>
      </c>
      <c r="CR22" s="44">
        <f t="shared" si="2"/>
        <v>158</v>
      </c>
      <c r="CS22" s="44">
        <f t="shared" si="3"/>
        <v>22</v>
      </c>
    </row>
    <row r="23" spans="1:97" x14ac:dyDescent="0.3">
      <c r="A23" s="2">
        <v>11447</v>
      </c>
      <c r="B23" s="1" t="s">
        <v>50</v>
      </c>
      <c r="C23" s="2" t="s">
        <v>53</v>
      </c>
      <c r="D23" s="2" t="s">
        <v>152</v>
      </c>
      <c r="E23" s="2" t="s">
        <v>154</v>
      </c>
      <c r="F23" s="6"/>
      <c r="G23" s="6"/>
      <c r="H23" s="6"/>
      <c r="I23" s="6" t="s">
        <v>165</v>
      </c>
      <c r="J23" s="6" t="s">
        <v>159</v>
      </c>
      <c r="K23" s="6" t="s">
        <v>166</v>
      </c>
      <c r="L23" s="6" t="s">
        <v>165</v>
      </c>
      <c r="M23" s="6"/>
      <c r="N23" s="6" t="s">
        <v>162</v>
      </c>
      <c r="O23" s="31">
        <v>0.2</v>
      </c>
      <c r="P23" s="32">
        <v>4.4155496000000003</v>
      </c>
      <c r="Q23" s="32">
        <v>7.9201934534260804E-2</v>
      </c>
      <c r="R23" s="33">
        <v>0.5</v>
      </c>
      <c r="S23" s="33">
        <v>3.9600967267130402E-2</v>
      </c>
      <c r="T23" s="60">
        <v>1.4608477103472</v>
      </c>
      <c r="U23" s="60">
        <v>8.9644557581443199E-2</v>
      </c>
      <c r="V23" s="33">
        <v>0.5</v>
      </c>
      <c r="W23" s="33">
        <v>4.4822278790721599E-2</v>
      </c>
      <c r="X23" s="33">
        <v>8.4423246057851994E-2</v>
      </c>
      <c r="Y23" s="60">
        <v>1.6884649211570402E-2</v>
      </c>
      <c r="Z23" s="33">
        <v>0.3</v>
      </c>
      <c r="AA23" s="61">
        <v>32.840000000000003</v>
      </c>
      <c r="AB23" s="61">
        <v>5.8607483340412303</v>
      </c>
      <c r="AC23" s="33">
        <v>0.7</v>
      </c>
      <c r="AD23" s="33">
        <v>4.1025238338288599</v>
      </c>
      <c r="AE23" s="61">
        <v>15721.6294961514</v>
      </c>
      <c r="AF23" s="61">
        <v>25.641290361967702</v>
      </c>
      <c r="AG23" s="33">
        <v>0.3</v>
      </c>
      <c r="AH23" s="33">
        <v>7.6923871085903102</v>
      </c>
      <c r="AI23" s="33">
        <v>11.794910942419101</v>
      </c>
      <c r="AJ23" s="61">
        <v>3.5384732827257501</v>
      </c>
      <c r="AK23" s="33">
        <v>0.15</v>
      </c>
      <c r="AL23" s="62">
        <v>0.01</v>
      </c>
      <c r="AM23" s="62">
        <v>2.6050485841560898E-3</v>
      </c>
      <c r="AN23" s="33">
        <v>0.6</v>
      </c>
      <c r="AO23" s="33">
        <v>1.5630291504936499E-3</v>
      </c>
      <c r="AP23" s="62">
        <v>0.01</v>
      </c>
      <c r="AQ23" s="62">
        <v>1.65815480533262E-3</v>
      </c>
      <c r="AR23" s="33">
        <v>0.2</v>
      </c>
      <c r="AS23" s="33">
        <v>3.31630961066525E-4</v>
      </c>
      <c r="AT23" s="62">
        <v>6.6233243999999996</v>
      </c>
      <c r="AU23" s="62">
        <v>0.43756260588936702</v>
      </c>
      <c r="AV23" s="33">
        <v>0.2</v>
      </c>
      <c r="AW23" s="33">
        <v>8.7512521177873406E-2</v>
      </c>
      <c r="AX23" s="33">
        <v>8.9407181289433604E-2</v>
      </c>
      <c r="AY23" s="62">
        <v>1.3411077193415E-2</v>
      </c>
      <c r="AZ23" s="33">
        <v>0.1</v>
      </c>
      <c r="BA23" s="63">
        <v>0.60416100979965104</v>
      </c>
      <c r="BB23" s="63">
        <v>0.60416100979965104</v>
      </c>
      <c r="BC23" s="33">
        <v>1</v>
      </c>
      <c r="BD23" s="45">
        <v>0.60416100979965104</v>
      </c>
      <c r="BE23" s="63">
        <v>6.0416100979965102E-2</v>
      </c>
      <c r="BF23" s="63">
        <v>0</v>
      </c>
      <c r="BG23" s="63">
        <v>0</v>
      </c>
      <c r="BH23" s="33">
        <v>-0.05</v>
      </c>
      <c r="BI23" s="63">
        <v>0</v>
      </c>
      <c r="BJ23" s="63">
        <v>6.0416100979965102E-2</v>
      </c>
      <c r="BK23" s="33">
        <v>0.25</v>
      </c>
      <c r="BL23" s="64">
        <v>0.92811464229542295</v>
      </c>
      <c r="BM23" s="64">
        <v>1.0393801873766599</v>
      </c>
      <c r="BN23" s="33">
        <v>0.6</v>
      </c>
      <c r="BO23" s="33">
        <v>0.62362811242599703</v>
      </c>
      <c r="BP23" s="64">
        <v>0</v>
      </c>
      <c r="BQ23" s="64">
        <v>0</v>
      </c>
      <c r="BR23" s="33">
        <v>0.2</v>
      </c>
      <c r="BS23" s="33">
        <v>0</v>
      </c>
      <c r="BT23" s="64">
        <v>480433.66</v>
      </c>
      <c r="BU23" s="64">
        <v>6.63335753957467E-3</v>
      </c>
      <c r="BV23" s="33">
        <v>0.2</v>
      </c>
      <c r="BW23" s="33">
        <v>1.3266715079149299E-3</v>
      </c>
      <c r="BX23" s="33">
        <v>0.62495478393391202</v>
      </c>
      <c r="BY23" s="34">
        <v>0.156238695983478</v>
      </c>
      <c r="BZ23" s="33">
        <v>0</v>
      </c>
      <c r="CA23" s="35">
        <v>0.89176800000000001</v>
      </c>
      <c r="CB23" s="36">
        <v>1.23948424652533</v>
      </c>
      <c r="CC23" s="33">
        <v>0.5</v>
      </c>
      <c r="CD23" s="33">
        <v>0.61974212326266598</v>
      </c>
      <c r="CE23" s="35">
        <v>0.92928900000000003</v>
      </c>
      <c r="CF23" s="36">
        <v>1.2821445359479999</v>
      </c>
      <c r="CG23" s="33">
        <v>0.5</v>
      </c>
      <c r="CH23" s="33">
        <v>0.64107226797400096</v>
      </c>
      <c r="CI23" s="33">
        <v>1.2608143912366601</v>
      </c>
      <c r="CJ23" s="36">
        <v>1.01260814391236</v>
      </c>
      <c r="CK23" s="37">
        <v>3.8331509742107102</v>
      </c>
      <c r="CL23" s="38">
        <f t="shared" si="0"/>
        <v>159</v>
      </c>
      <c r="CM23" s="39">
        <v>15624429</v>
      </c>
      <c r="CN23" s="40">
        <v>2.45330627711945</v>
      </c>
      <c r="CO23" s="41">
        <f t="shared" si="1"/>
        <v>109</v>
      </c>
      <c r="CP23" s="42">
        <v>15624429</v>
      </c>
      <c r="CQ23" s="43">
        <v>2.45330627711945</v>
      </c>
      <c r="CR23" s="44">
        <f t="shared" si="2"/>
        <v>123</v>
      </c>
      <c r="CS23" s="44">
        <f t="shared" si="3"/>
        <v>18</v>
      </c>
    </row>
    <row r="24" spans="1:97" x14ac:dyDescent="0.3">
      <c r="A24" s="2">
        <v>11448</v>
      </c>
      <c r="B24" s="1" t="s">
        <v>50</v>
      </c>
      <c r="C24" s="2" t="s">
        <v>53</v>
      </c>
      <c r="D24" s="2" t="s">
        <v>152</v>
      </c>
      <c r="E24" s="2" t="s">
        <v>284</v>
      </c>
      <c r="F24" s="6"/>
      <c r="G24" s="6"/>
      <c r="H24" s="6"/>
      <c r="I24" s="6" t="s">
        <v>165</v>
      </c>
      <c r="J24" s="6" t="s">
        <v>159</v>
      </c>
      <c r="K24" s="6" t="s">
        <v>166</v>
      </c>
      <c r="L24" s="6" t="s">
        <v>165</v>
      </c>
      <c r="M24" s="6"/>
      <c r="N24" s="6" t="s">
        <v>162</v>
      </c>
      <c r="O24" s="31">
        <v>0.2</v>
      </c>
      <c r="P24" s="32">
        <v>8.6542204980000008</v>
      </c>
      <c r="Q24" s="32">
        <v>0.15523118692351501</v>
      </c>
      <c r="R24" s="33">
        <v>0.5</v>
      </c>
      <c r="S24" s="33">
        <v>7.7615593461757698E-2</v>
      </c>
      <c r="T24" s="60">
        <v>4.2762335318756302</v>
      </c>
      <c r="U24" s="60">
        <v>0.262410010547105</v>
      </c>
      <c r="V24" s="33">
        <v>0.5</v>
      </c>
      <c r="W24" s="33">
        <v>0.131205005273552</v>
      </c>
      <c r="X24" s="33">
        <v>0.20882059873531</v>
      </c>
      <c r="Y24" s="60">
        <v>4.1764119747062102E-2</v>
      </c>
      <c r="Z24" s="33">
        <v>0.3</v>
      </c>
      <c r="AA24" s="61">
        <v>78</v>
      </c>
      <c r="AB24" s="61">
        <v>13.920169611912799</v>
      </c>
      <c r="AC24" s="33">
        <v>0.7</v>
      </c>
      <c r="AD24" s="33">
        <v>9.7441187283389592</v>
      </c>
      <c r="AE24" s="61">
        <v>13105.8515947133</v>
      </c>
      <c r="AF24" s="61">
        <v>21.375070965968501</v>
      </c>
      <c r="AG24" s="33">
        <v>0.3</v>
      </c>
      <c r="AH24" s="33">
        <v>6.4125212897905497</v>
      </c>
      <c r="AI24" s="33">
        <v>16.156640018129501</v>
      </c>
      <c r="AJ24" s="61">
        <v>4.8469920054388496</v>
      </c>
      <c r="AK24" s="33">
        <v>0.15</v>
      </c>
      <c r="AL24" s="62">
        <v>2.96</v>
      </c>
      <c r="AM24" s="62">
        <v>0.77109438091020299</v>
      </c>
      <c r="AN24" s="33">
        <v>0.6</v>
      </c>
      <c r="AO24" s="33">
        <v>0.462656628546122</v>
      </c>
      <c r="AP24" s="62">
        <v>2.69</v>
      </c>
      <c r="AQ24" s="62">
        <v>0.44604364263447599</v>
      </c>
      <c r="AR24" s="33">
        <v>0.2</v>
      </c>
      <c r="AS24" s="33">
        <v>8.9208728526895195E-2</v>
      </c>
      <c r="AT24" s="62">
        <v>12.981330746999999</v>
      </c>
      <c r="AU24" s="62">
        <v>0.85759726785677004</v>
      </c>
      <c r="AV24" s="33">
        <v>0.2</v>
      </c>
      <c r="AW24" s="33">
        <v>0.17151945357135401</v>
      </c>
      <c r="AX24" s="33">
        <v>0.72338481064437099</v>
      </c>
      <c r="AY24" s="62">
        <v>0.108507721596655</v>
      </c>
      <c r="AZ24" s="33">
        <v>0.1</v>
      </c>
      <c r="BA24" s="63">
        <v>5.7114771540079303</v>
      </c>
      <c r="BB24" s="63">
        <v>5.7114771540079303</v>
      </c>
      <c r="BC24" s="33">
        <v>1</v>
      </c>
      <c r="BD24" s="45">
        <v>5.7114771540079303</v>
      </c>
      <c r="BE24" s="63">
        <v>0.57114771540079301</v>
      </c>
      <c r="BF24" s="63">
        <v>0.220132792824975</v>
      </c>
      <c r="BG24" s="63">
        <v>0.14530740489621799</v>
      </c>
      <c r="BH24" s="33">
        <v>-0.05</v>
      </c>
      <c r="BI24" s="63">
        <v>-7.26537024481092E-3</v>
      </c>
      <c r="BJ24" s="63">
        <v>0.56388234515598201</v>
      </c>
      <c r="BK24" s="33">
        <v>0.25</v>
      </c>
      <c r="BL24" s="64">
        <v>0</v>
      </c>
      <c r="BM24" s="64">
        <v>0</v>
      </c>
      <c r="BN24" s="33">
        <v>0.6</v>
      </c>
      <c r="BO24" s="33">
        <v>0</v>
      </c>
      <c r="BP24" s="64">
        <v>4812</v>
      </c>
      <c r="BQ24" s="64">
        <v>10.2279871907851</v>
      </c>
      <c r="BR24" s="33">
        <v>0.2</v>
      </c>
      <c r="BS24" s="33">
        <v>2.0455974381570199</v>
      </c>
      <c r="BT24" s="64">
        <v>1999717.44</v>
      </c>
      <c r="BU24" s="64">
        <v>2.76101403004172E-2</v>
      </c>
      <c r="BV24" s="33">
        <v>0.2</v>
      </c>
      <c r="BW24" s="33">
        <v>5.5220280600834504E-3</v>
      </c>
      <c r="BX24" s="33">
        <v>2.0511194662171</v>
      </c>
      <c r="BY24" s="34">
        <v>0.51277986655427599</v>
      </c>
      <c r="BZ24" s="45">
        <v>0</v>
      </c>
      <c r="CA24" s="35">
        <v>1.5899999999999999E-4</v>
      </c>
      <c r="CB24" s="36">
        <v>2.20996935523059E-4</v>
      </c>
      <c r="CC24" s="45">
        <v>0.5</v>
      </c>
      <c r="CD24" s="45">
        <v>1.10498467761529E-4</v>
      </c>
      <c r="CE24" s="35">
        <v>1.56E-4</v>
      </c>
      <c r="CF24" s="36">
        <v>2.1523395586075801E-4</v>
      </c>
      <c r="CG24" s="45">
        <v>0.5</v>
      </c>
      <c r="CH24" s="45">
        <v>1.07616977930379E-4</v>
      </c>
      <c r="CI24" s="45">
        <v>2.1811544569190901E-4</v>
      </c>
      <c r="CJ24" s="36">
        <v>1.0000021811544499</v>
      </c>
      <c r="CK24" s="37">
        <v>6.0739393066637204</v>
      </c>
      <c r="CL24" s="38">
        <f t="shared" si="0"/>
        <v>112</v>
      </c>
      <c r="CM24" s="39">
        <v>20671889</v>
      </c>
      <c r="CN24" s="40">
        <v>2.93826041087185</v>
      </c>
      <c r="CO24" s="41">
        <f t="shared" si="1"/>
        <v>94</v>
      </c>
      <c r="CP24" s="42">
        <v>20671889</v>
      </c>
      <c r="CQ24" s="43">
        <v>2.93826041087185</v>
      </c>
      <c r="CR24" s="44">
        <f t="shared" si="2"/>
        <v>103</v>
      </c>
      <c r="CS24" s="44">
        <f t="shared" si="3"/>
        <v>16</v>
      </c>
    </row>
    <row r="25" spans="1:97" x14ac:dyDescent="0.3">
      <c r="A25" s="2">
        <v>11455</v>
      </c>
      <c r="B25" s="1" t="s">
        <v>52</v>
      </c>
      <c r="C25" s="2" t="s">
        <v>53</v>
      </c>
      <c r="D25" s="2" t="s">
        <v>151</v>
      </c>
      <c r="E25" s="2" t="s">
        <v>288</v>
      </c>
      <c r="F25" s="6"/>
      <c r="G25" s="6"/>
      <c r="H25" s="6"/>
      <c r="I25" s="6" t="s">
        <v>165</v>
      </c>
      <c r="J25" s="6" t="s">
        <v>159</v>
      </c>
      <c r="K25" s="6" t="s">
        <v>166</v>
      </c>
      <c r="L25" s="6" t="s">
        <v>165</v>
      </c>
      <c r="M25" s="6"/>
      <c r="N25" s="6" t="s">
        <v>162</v>
      </c>
      <c r="O25" s="31">
        <v>0.1</v>
      </c>
      <c r="P25" s="32">
        <v>0</v>
      </c>
      <c r="Q25" s="32">
        <v>0</v>
      </c>
      <c r="R25" s="33">
        <v>0.5</v>
      </c>
      <c r="S25" s="33">
        <v>0</v>
      </c>
      <c r="T25" s="60">
        <v>5.2125281853538104</v>
      </c>
      <c r="U25" s="60">
        <v>0.31986549983761697</v>
      </c>
      <c r="V25" s="33">
        <v>0.5</v>
      </c>
      <c r="W25" s="33">
        <v>0.15993274991880799</v>
      </c>
      <c r="X25" s="33">
        <v>0.15993274991880799</v>
      </c>
      <c r="Y25" s="60">
        <v>1.5993274991880801E-2</v>
      </c>
      <c r="Z25" s="33">
        <v>0.4</v>
      </c>
      <c r="AA25" s="61">
        <v>68.64</v>
      </c>
      <c r="AB25" s="61">
        <v>12.249749258483201</v>
      </c>
      <c r="AC25" s="33">
        <v>0.7</v>
      </c>
      <c r="AD25" s="33">
        <v>8.5748244809382896</v>
      </c>
      <c r="AE25" s="61">
        <v>8328.5203286756296</v>
      </c>
      <c r="AF25" s="61">
        <v>13.583452534955001</v>
      </c>
      <c r="AG25" s="33">
        <v>0.3</v>
      </c>
      <c r="AH25" s="33">
        <v>4.0750357604865197</v>
      </c>
      <c r="AI25" s="33">
        <v>12.6498602414248</v>
      </c>
      <c r="AJ25" s="61">
        <v>5.0599440965699198</v>
      </c>
      <c r="AK25" s="33">
        <v>0.1</v>
      </c>
      <c r="AL25" s="62">
        <v>2.94</v>
      </c>
      <c r="AM25" s="62">
        <v>0.76588428374189099</v>
      </c>
      <c r="AN25" s="33">
        <v>0.6</v>
      </c>
      <c r="AO25" s="33">
        <v>0.45953057024513499</v>
      </c>
      <c r="AP25" s="62">
        <v>1.53</v>
      </c>
      <c r="AQ25" s="62">
        <v>0.25369768521589098</v>
      </c>
      <c r="AR25" s="33">
        <v>0.2</v>
      </c>
      <c r="AS25" s="33">
        <v>5.0739537043178302E-2</v>
      </c>
      <c r="AT25" s="62">
        <v>0</v>
      </c>
      <c r="AU25" s="62">
        <v>0</v>
      </c>
      <c r="AV25" s="33">
        <v>0.2</v>
      </c>
      <c r="AW25" s="33">
        <v>0</v>
      </c>
      <c r="AX25" s="33">
        <v>0.51027010728831301</v>
      </c>
      <c r="AY25" s="62">
        <v>5.1027010728831299E-2</v>
      </c>
      <c r="AZ25" s="33">
        <v>0.1</v>
      </c>
      <c r="BA25" s="63">
        <v>3.9475671957887801E-2</v>
      </c>
      <c r="BB25" s="63">
        <v>3.9475671957887801E-2</v>
      </c>
      <c r="BC25" s="33">
        <v>1</v>
      </c>
      <c r="BD25" s="33">
        <v>3.9475671957887801E-2</v>
      </c>
      <c r="BE25" s="63">
        <v>3.9475671957887801E-3</v>
      </c>
      <c r="BF25" s="63">
        <v>0.15743337197000001</v>
      </c>
      <c r="BG25" s="63">
        <v>0.103920158516365</v>
      </c>
      <c r="BH25" s="33">
        <v>-0.05</v>
      </c>
      <c r="BI25" s="63">
        <v>-5.1960079258182804E-3</v>
      </c>
      <c r="BJ25" s="63">
        <v>-1.24844073002949E-3</v>
      </c>
      <c r="BK25" s="33">
        <v>0.3</v>
      </c>
      <c r="BL25" s="64">
        <v>0</v>
      </c>
      <c r="BM25" s="64">
        <v>0</v>
      </c>
      <c r="BN25" s="33">
        <v>0.6</v>
      </c>
      <c r="BO25" s="33">
        <v>0</v>
      </c>
      <c r="BP25" s="64">
        <v>0</v>
      </c>
      <c r="BQ25" s="64">
        <v>0</v>
      </c>
      <c r="BR25" s="33">
        <v>0.2</v>
      </c>
      <c r="BS25" s="33">
        <v>0</v>
      </c>
      <c r="BT25" s="64">
        <v>1977974.4</v>
      </c>
      <c r="BU25" s="64">
        <v>2.7309933694749201E-2</v>
      </c>
      <c r="BV25" s="33">
        <v>0.2</v>
      </c>
      <c r="BW25" s="33">
        <v>5.46198673894984E-3</v>
      </c>
      <c r="BX25" s="33">
        <v>5.46198673894984E-3</v>
      </c>
      <c r="BY25" s="34">
        <v>1.63859602168495E-3</v>
      </c>
      <c r="BZ25" s="45">
        <v>0</v>
      </c>
      <c r="CA25" s="35">
        <v>1.359362</v>
      </c>
      <c r="CB25" s="36">
        <v>1.8894014859528101</v>
      </c>
      <c r="CC25" s="45">
        <v>0.5</v>
      </c>
      <c r="CD25" s="45">
        <v>0.94470074297640805</v>
      </c>
      <c r="CE25" s="35">
        <v>1.3487199999999999</v>
      </c>
      <c r="CF25" s="36">
        <v>1.8608355189007799</v>
      </c>
      <c r="CG25" s="45">
        <v>0.5</v>
      </c>
      <c r="CH25" s="45">
        <v>0.93041775945039096</v>
      </c>
      <c r="CI25" s="45">
        <v>1.87511850242679</v>
      </c>
      <c r="CJ25" s="36">
        <v>1.0187511850242601</v>
      </c>
      <c r="CK25" s="37">
        <v>5.2234985112015098</v>
      </c>
      <c r="CL25" s="38">
        <f t="shared" si="0"/>
        <v>129</v>
      </c>
      <c r="CM25" s="39">
        <v>14968033</v>
      </c>
      <c r="CN25" s="40">
        <v>3.4897695049185899</v>
      </c>
      <c r="CO25" s="41">
        <f t="shared" si="1"/>
        <v>78</v>
      </c>
      <c r="CP25" s="42">
        <v>14968033</v>
      </c>
      <c r="CQ25" s="43">
        <v>3.4897695049185899</v>
      </c>
      <c r="CR25" s="44">
        <f t="shared" si="2"/>
        <v>86</v>
      </c>
      <c r="CS25" s="44">
        <f t="shared" si="3"/>
        <v>14</v>
      </c>
    </row>
    <row r="26" spans="1:97" ht="28.8" x14ac:dyDescent="0.3">
      <c r="A26" s="2">
        <v>11457</v>
      </c>
      <c r="B26" s="1" t="s">
        <v>52</v>
      </c>
      <c r="C26" s="2" t="s">
        <v>53</v>
      </c>
      <c r="D26" s="2" t="s">
        <v>54</v>
      </c>
      <c r="E26" s="2" t="s">
        <v>250</v>
      </c>
      <c r="F26" s="6"/>
      <c r="G26" s="6"/>
      <c r="H26" s="6"/>
      <c r="I26" s="6" t="s">
        <v>165</v>
      </c>
      <c r="J26" s="6" t="s">
        <v>159</v>
      </c>
      <c r="K26" s="6" t="s">
        <v>166</v>
      </c>
      <c r="L26" s="6" t="s">
        <v>165</v>
      </c>
      <c r="M26" s="6"/>
      <c r="N26" s="6" t="s">
        <v>162</v>
      </c>
      <c r="O26" s="31">
        <v>0.1</v>
      </c>
      <c r="P26" s="32">
        <v>0</v>
      </c>
      <c r="Q26" s="32">
        <v>0</v>
      </c>
      <c r="R26" s="33">
        <v>0.5</v>
      </c>
      <c r="S26" s="33">
        <v>0</v>
      </c>
      <c r="T26" s="60">
        <v>2.1675456939022699</v>
      </c>
      <c r="U26" s="60">
        <v>0.13301090414225999</v>
      </c>
      <c r="V26" s="33">
        <v>0.5</v>
      </c>
      <c r="W26" s="33">
        <v>6.6505452071129997E-2</v>
      </c>
      <c r="X26" s="33">
        <v>6.6505452071129997E-2</v>
      </c>
      <c r="Y26" s="60">
        <v>6.6505452071130003E-3</v>
      </c>
      <c r="Z26" s="33">
        <v>0.4</v>
      </c>
      <c r="AA26" s="61">
        <v>36.124000000000002</v>
      </c>
      <c r="AB26" s="61">
        <v>6.44682316744536</v>
      </c>
      <c r="AC26" s="33">
        <v>0.7</v>
      </c>
      <c r="AD26" s="33">
        <v>4.5127762172117496</v>
      </c>
      <c r="AE26" s="61">
        <v>28991.369361473899</v>
      </c>
      <c r="AF26" s="61">
        <v>47.28365593214</v>
      </c>
      <c r="AG26" s="33">
        <v>0.3</v>
      </c>
      <c r="AH26" s="33">
        <v>14.185096779642</v>
      </c>
      <c r="AI26" s="33">
        <v>18.6978729968537</v>
      </c>
      <c r="AJ26" s="61">
        <v>7.4791491987415002</v>
      </c>
      <c r="AK26" s="33">
        <v>0.1</v>
      </c>
      <c r="AL26" s="62">
        <v>0</v>
      </c>
      <c r="AM26" s="62">
        <v>0</v>
      </c>
      <c r="AN26" s="33">
        <v>0.6</v>
      </c>
      <c r="AO26" s="33">
        <v>0</v>
      </c>
      <c r="AP26" s="62">
        <v>0</v>
      </c>
      <c r="AQ26" s="62">
        <v>0</v>
      </c>
      <c r="AR26" s="33">
        <v>0.2</v>
      </c>
      <c r="AS26" s="33">
        <v>0</v>
      </c>
      <c r="AT26" s="62">
        <v>0</v>
      </c>
      <c r="AU26" s="62">
        <v>0</v>
      </c>
      <c r="AV26" s="33">
        <v>0.2</v>
      </c>
      <c r="AW26" s="33">
        <v>0</v>
      </c>
      <c r="AX26" s="33">
        <v>0</v>
      </c>
      <c r="AY26" s="62">
        <v>0</v>
      </c>
      <c r="AZ26" s="33">
        <v>0.1</v>
      </c>
      <c r="BA26" s="63">
        <v>1.9895228306004899E-2</v>
      </c>
      <c r="BB26" s="63">
        <v>1.9895228306004899E-2</v>
      </c>
      <c r="BC26" s="33">
        <v>1</v>
      </c>
      <c r="BD26" s="33">
        <v>1.9895228306004899E-2</v>
      </c>
      <c r="BE26" s="63">
        <v>1.9895228306004899E-3</v>
      </c>
      <c r="BF26" s="63">
        <v>0</v>
      </c>
      <c r="BG26" s="63">
        <v>0</v>
      </c>
      <c r="BH26" s="33">
        <v>-0.05</v>
      </c>
      <c r="BI26" s="63">
        <v>0</v>
      </c>
      <c r="BJ26" s="63">
        <v>1.9895228306004899E-3</v>
      </c>
      <c r="BK26" s="33">
        <v>0.3</v>
      </c>
      <c r="BL26" s="64">
        <v>0</v>
      </c>
      <c r="BM26" s="64">
        <v>0</v>
      </c>
      <c r="BN26" s="33">
        <v>0.6</v>
      </c>
      <c r="BO26" s="33">
        <v>0</v>
      </c>
      <c r="BP26" s="64">
        <v>0</v>
      </c>
      <c r="BQ26" s="64">
        <v>0</v>
      </c>
      <c r="BR26" s="33">
        <v>0.2</v>
      </c>
      <c r="BS26" s="33">
        <v>0</v>
      </c>
      <c r="BT26" s="64">
        <v>261665.46</v>
      </c>
      <c r="BU26" s="64">
        <v>3.6128204504598501E-3</v>
      </c>
      <c r="BV26" s="33">
        <v>0.2</v>
      </c>
      <c r="BW26" s="33">
        <v>7.2256409009196999E-4</v>
      </c>
      <c r="BX26" s="33">
        <v>7.2256409009196999E-4</v>
      </c>
      <c r="BY26" s="34">
        <v>2.1676922702759099E-4</v>
      </c>
      <c r="BZ26" s="33">
        <v>0</v>
      </c>
      <c r="CA26" s="35">
        <v>2.1946300000000001</v>
      </c>
      <c r="CB26" s="36">
        <v>3.0503553748866201</v>
      </c>
      <c r="CC26" s="33">
        <v>0.5</v>
      </c>
      <c r="CD26" s="33">
        <v>1.5251776874433101</v>
      </c>
      <c r="CE26" s="35">
        <v>2.3481350000000001</v>
      </c>
      <c r="CF26" s="36">
        <v>3.2397332368275702</v>
      </c>
      <c r="CG26" s="33">
        <v>0.5</v>
      </c>
      <c r="CH26" s="33">
        <v>1.61986661841378</v>
      </c>
      <c r="CI26" s="33">
        <v>3.1450443058571</v>
      </c>
      <c r="CJ26" s="36">
        <v>1.03145044305857</v>
      </c>
      <c r="CK26" s="37">
        <v>7.7235071434638902</v>
      </c>
      <c r="CL26" s="38">
        <f t="shared" si="0"/>
        <v>85</v>
      </c>
      <c r="CM26" s="39">
        <v>15128758</v>
      </c>
      <c r="CN26" s="40">
        <v>5.1051825559400799</v>
      </c>
      <c r="CO26" s="41">
        <f t="shared" si="1"/>
        <v>46</v>
      </c>
      <c r="CP26" s="42">
        <v>15128758</v>
      </c>
      <c r="CQ26" s="43">
        <v>5.1051825559400799</v>
      </c>
      <c r="CR26" s="44">
        <f t="shared" si="2"/>
        <v>52</v>
      </c>
      <c r="CS26" s="44">
        <f t="shared" si="3"/>
        <v>5</v>
      </c>
    </row>
    <row r="27" spans="1:97" ht="28.8" x14ac:dyDescent="0.3">
      <c r="A27" s="2">
        <v>11459</v>
      </c>
      <c r="B27" s="1" t="s">
        <v>52</v>
      </c>
      <c r="C27" s="2" t="s">
        <v>53</v>
      </c>
      <c r="D27" s="2" t="s">
        <v>54</v>
      </c>
      <c r="E27" s="2" t="s">
        <v>248</v>
      </c>
      <c r="F27" s="6" t="s">
        <v>165</v>
      </c>
      <c r="G27" s="6"/>
      <c r="H27" s="6" t="s">
        <v>165</v>
      </c>
      <c r="I27" s="6" t="s">
        <v>165</v>
      </c>
      <c r="J27" s="6" t="s">
        <v>156</v>
      </c>
      <c r="K27" s="6" t="s">
        <v>166</v>
      </c>
      <c r="L27" s="6" t="s">
        <v>165</v>
      </c>
      <c r="M27" s="6"/>
      <c r="N27" s="6" t="s">
        <v>162</v>
      </c>
      <c r="O27" s="31">
        <v>0.1</v>
      </c>
      <c r="P27" s="32">
        <v>13.580382200000001</v>
      </c>
      <c r="Q27" s="32">
        <v>0.243591996329209</v>
      </c>
      <c r="R27" s="33">
        <v>0.5</v>
      </c>
      <c r="S27" s="33">
        <v>0.121795998164604</v>
      </c>
      <c r="T27" s="60">
        <v>1.70285823146453</v>
      </c>
      <c r="U27" s="60">
        <v>0.104495473212109</v>
      </c>
      <c r="V27" s="33">
        <v>0.5</v>
      </c>
      <c r="W27" s="33">
        <v>5.2247736606054598E-2</v>
      </c>
      <c r="X27" s="33">
        <v>0.17404373477065899</v>
      </c>
      <c r="Y27" s="60">
        <v>1.7404373477065901E-2</v>
      </c>
      <c r="Z27" s="33">
        <v>0.4</v>
      </c>
      <c r="AA27" s="61">
        <v>39</v>
      </c>
      <c r="AB27" s="61">
        <v>6.9600848059563996</v>
      </c>
      <c r="AC27" s="33">
        <v>0.7</v>
      </c>
      <c r="AD27" s="33">
        <v>4.8720593641694796</v>
      </c>
      <c r="AE27" s="61">
        <v>4086.79000668766</v>
      </c>
      <c r="AF27" s="61">
        <v>6.66537582732873</v>
      </c>
      <c r="AG27" s="33">
        <v>0.3</v>
      </c>
      <c r="AH27" s="33">
        <v>1.9996127481986199</v>
      </c>
      <c r="AI27" s="33">
        <v>6.8716721123680999</v>
      </c>
      <c r="AJ27" s="61">
        <v>2.7486688449472401</v>
      </c>
      <c r="AK27" s="33">
        <v>0.1</v>
      </c>
      <c r="AL27" s="62">
        <v>0.27</v>
      </c>
      <c r="AM27" s="62">
        <v>7.0336311772214499E-2</v>
      </c>
      <c r="AN27" s="33">
        <v>0.6</v>
      </c>
      <c r="AO27" s="33">
        <v>4.2201787063328701E-2</v>
      </c>
      <c r="AP27" s="62">
        <v>0.16</v>
      </c>
      <c r="AQ27" s="62">
        <v>2.6530476885322E-2</v>
      </c>
      <c r="AR27" s="33">
        <v>0.2</v>
      </c>
      <c r="AS27" s="33">
        <v>5.3060953770643999E-3</v>
      </c>
      <c r="AT27" s="62">
        <v>20.3705733</v>
      </c>
      <c r="AU27" s="62">
        <v>1.34575940997369</v>
      </c>
      <c r="AV27" s="33">
        <v>0.2</v>
      </c>
      <c r="AW27" s="33">
        <v>0.269151881994738</v>
      </c>
      <c r="AX27" s="33">
        <v>0.316659764435131</v>
      </c>
      <c r="AY27" s="62">
        <v>3.16659764435131E-2</v>
      </c>
      <c r="AZ27" s="33">
        <v>0.1</v>
      </c>
      <c r="BA27" s="63">
        <v>1.8185463865123299</v>
      </c>
      <c r="BB27" s="63">
        <v>1.8185463865123299</v>
      </c>
      <c r="BC27" s="33">
        <v>1</v>
      </c>
      <c r="BD27" s="33">
        <v>1.8185463865123299</v>
      </c>
      <c r="BE27" s="63">
        <v>0.181854638651233</v>
      </c>
      <c r="BF27" s="63">
        <v>0.310580384186811</v>
      </c>
      <c r="BG27" s="63">
        <v>0.20501093480305699</v>
      </c>
      <c r="BH27" s="33">
        <v>-0.05</v>
      </c>
      <c r="BI27" s="63">
        <v>-1.0250546740152799E-2</v>
      </c>
      <c r="BJ27" s="63">
        <v>0.17160409191108</v>
      </c>
      <c r="BK27" s="33">
        <v>0.3</v>
      </c>
      <c r="BL27" s="64">
        <v>20.284644561713399</v>
      </c>
      <c r="BM27" s="64">
        <v>22.716436854480399</v>
      </c>
      <c r="BN27" s="33">
        <v>0.6</v>
      </c>
      <c r="BO27" s="33">
        <v>13.629862112688199</v>
      </c>
      <c r="BP27" s="64">
        <v>0</v>
      </c>
      <c r="BQ27" s="64">
        <v>0</v>
      </c>
      <c r="BR27" s="33">
        <v>0.2</v>
      </c>
      <c r="BS27" s="33">
        <v>0</v>
      </c>
      <c r="BT27" s="64">
        <v>3530888.54</v>
      </c>
      <c r="BU27" s="64">
        <v>4.87510515358286E-2</v>
      </c>
      <c r="BV27" s="33">
        <v>0.2</v>
      </c>
      <c r="BW27" s="33">
        <v>9.7502103071657308E-3</v>
      </c>
      <c r="BX27" s="33">
        <v>13.639612322995401</v>
      </c>
      <c r="BY27" s="34">
        <v>4.0918836968986199</v>
      </c>
      <c r="BZ27" s="45">
        <v>0</v>
      </c>
      <c r="CA27" s="35">
        <v>0.79799100000000001</v>
      </c>
      <c r="CB27" s="36">
        <v>1.1091419218552301</v>
      </c>
      <c r="CC27" s="45">
        <v>0.5</v>
      </c>
      <c r="CD27" s="45">
        <v>0.55457096092761604</v>
      </c>
      <c r="CE27" s="35">
        <v>0.84395699999999996</v>
      </c>
      <c r="CF27" s="36">
        <v>1.16441156209216</v>
      </c>
      <c r="CG27" s="45">
        <v>0.5</v>
      </c>
      <c r="CH27" s="45">
        <v>0.582205781046083</v>
      </c>
      <c r="CI27" s="45">
        <v>1.1367767419737</v>
      </c>
      <c r="CJ27" s="36">
        <v>1.0113677674197299</v>
      </c>
      <c r="CK27" s="37">
        <v>7.1414973697259398</v>
      </c>
      <c r="CL27" s="38">
        <f t="shared" si="0"/>
        <v>93</v>
      </c>
      <c r="CM27" s="39">
        <v>19101925</v>
      </c>
      <c r="CN27" s="40">
        <v>3.73862705969474</v>
      </c>
      <c r="CO27" s="41">
        <f t="shared" si="1"/>
        <v>75</v>
      </c>
      <c r="CP27" s="42">
        <v>19101925</v>
      </c>
      <c r="CQ27" s="43">
        <v>3.73862705969474</v>
      </c>
      <c r="CR27" s="44">
        <f t="shared" si="2"/>
        <v>82</v>
      </c>
      <c r="CS27" s="44">
        <f t="shared" si="3"/>
        <v>12</v>
      </c>
    </row>
    <row r="28" spans="1:97" ht="28.8" x14ac:dyDescent="0.3">
      <c r="A28" s="2">
        <v>11462</v>
      </c>
      <c r="B28" s="1" t="s">
        <v>52</v>
      </c>
      <c r="C28" s="2" t="s">
        <v>53</v>
      </c>
      <c r="D28" s="2" t="s">
        <v>148</v>
      </c>
      <c r="E28" s="2" t="s">
        <v>289</v>
      </c>
      <c r="F28" s="6" t="s">
        <v>165</v>
      </c>
      <c r="G28" s="6" t="s">
        <v>165</v>
      </c>
      <c r="H28" s="6"/>
      <c r="I28" s="6"/>
      <c r="J28" s="6" t="s">
        <v>156</v>
      </c>
      <c r="K28" s="6" t="s">
        <v>166</v>
      </c>
      <c r="L28" s="6" t="s">
        <v>165</v>
      </c>
      <c r="M28" s="6" t="s">
        <v>165</v>
      </c>
      <c r="N28" s="6" t="s">
        <v>167</v>
      </c>
      <c r="O28" s="31">
        <v>0.1</v>
      </c>
      <c r="P28" s="32">
        <v>171.69175594999999</v>
      </c>
      <c r="Q28" s="32">
        <v>3.07964363367681</v>
      </c>
      <c r="R28" s="33">
        <v>0.5</v>
      </c>
      <c r="S28" s="33">
        <v>1.5398218168383999</v>
      </c>
      <c r="T28" s="60">
        <v>70.059791490067099</v>
      </c>
      <c r="U28" s="60">
        <v>4.2992017360129502</v>
      </c>
      <c r="V28" s="33">
        <v>0.5</v>
      </c>
      <c r="W28" s="33">
        <v>2.1496008680064702</v>
      </c>
      <c r="X28" s="33">
        <v>3.6894226848448799</v>
      </c>
      <c r="Y28" s="60">
        <v>0.36894226848448802</v>
      </c>
      <c r="Z28" s="33">
        <v>0.4</v>
      </c>
      <c r="AA28" s="61">
        <v>89.128</v>
      </c>
      <c r="AB28" s="61">
        <v>15.906113809879001</v>
      </c>
      <c r="AC28" s="33">
        <v>0.7</v>
      </c>
      <c r="AD28" s="33">
        <v>11.134279666915299</v>
      </c>
      <c r="AE28" s="61">
        <v>2640.7779877489802</v>
      </c>
      <c r="AF28" s="61">
        <v>4.3069934437737496</v>
      </c>
      <c r="AG28" s="33">
        <v>0.3</v>
      </c>
      <c r="AH28" s="33">
        <v>1.2920980331321199</v>
      </c>
      <c r="AI28" s="33">
        <v>12.4263777000474</v>
      </c>
      <c r="AJ28" s="61">
        <v>4.9705510800189803</v>
      </c>
      <c r="AK28" s="33">
        <v>0.1</v>
      </c>
      <c r="AL28" s="62">
        <v>3.9</v>
      </c>
      <c r="AM28" s="62">
        <v>1.01596894782087</v>
      </c>
      <c r="AN28" s="33">
        <v>0.6</v>
      </c>
      <c r="AO28" s="33">
        <v>0.60958136869252599</v>
      </c>
      <c r="AP28" s="62">
        <v>3.48</v>
      </c>
      <c r="AQ28" s="62">
        <v>0.57703787225575298</v>
      </c>
      <c r="AR28" s="33">
        <v>0.2</v>
      </c>
      <c r="AS28" s="33">
        <v>0.11540757445115001</v>
      </c>
      <c r="AT28" s="62">
        <v>515.07526785000005</v>
      </c>
      <c r="AU28" s="62">
        <v>34.027878270556897</v>
      </c>
      <c r="AV28" s="33">
        <v>0.2</v>
      </c>
      <c r="AW28" s="33">
        <v>6.8055756541113901</v>
      </c>
      <c r="AX28" s="33">
        <v>7.5305645972550703</v>
      </c>
      <c r="AY28" s="62">
        <v>0.75305645972550705</v>
      </c>
      <c r="AZ28" s="33">
        <v>0.1</v>
      </c>
      <c r="BA28" s="63">
        <v>27.138035074978301</v>
      </c>
      <c r="BB28" s="63">
        <v>27.138035074978301</v>
      </c>
      <c r="BC28" s="33">
        <v>1</v>
      </c>
      <c r="BD28" s="33">
        <v>27.138035074978301</v>
      </c>
      <c r="BE28" s="63">
        <v>2.7138035074978299</v>
      </c>
      <c r="BF28" s="63">
        <v>0</v>
      </c>
      <c r="BG28" s="63">
        <v>0</v>
      </c>
      <c r="BH28" s="33">
        <v>-0.05</v>
      </c>
      <c r="BI28" s="63">
        <v>0</v>
      </c>
      <c r="BJ28" s="63">
        <v>2.7138035074978299</v>
      </c>
      <c r="BK28" s="33">
        <v>0.3</v>
      </c>
      <c r="BL28" s="64">
        <v>0</v>
      </c>
      <c r="BM28" s="64">
        <v>0</v>
      </c>
      <c r="BN28" s="33">
        <v>0.6</v>
      </c>
      <c r="BO28" s="33">
        <v>0</v>
      </c>
      <c r="BP28" s="64">
        <v>0</v>
      </c>
      <c r="BQ28" s="64">
        <v>0</v>
      </c>
      <c r="BR28" s="33">
        <v>0.2</v>
      </c>
      <c r="BS28" s="33">
        <v>0</v>
      </c>
      <c r="BT28" s="64">
        <v>32821371.072000001</v>
      </c>
      <c r="BU28" s="64">
        <v>0.45316535327609803</v>
      </c>
      <c r="BV28" s="33">
        <v>0.2</v>
      </c>
      <c r="BW28" s="33">
        <v>9.0633070655219694E-2</v>
      </c>
      <c r="BX28" s="33">
        <v>9.0633070655219694E-2</v>
      </c>
      <c r="BY28" s="34">
        <v>2.7189921196565901E-2</v>
      </c>
      <c r="BZ28" s="45">
        <v>0</v>
      </c>
      <c r="CA28" s="35">
        <v>32.654280999999997</v>
      </c>
      <c r="CB28" s="36">
        <v>45.386767501313699</v>
      </c>
      <c r="CC28" s="45">
        <v>0.5</v>
      </c>
      <c r="CD28" s="45">
        <v>22.6933837506568</v>
      </c>
      <c r="CE28" s="35">
        <v>33.835352999999998</v>
      </c>
      <c r="CF28" s="36">
        <v>46.682800475225498</v>
      </c>
      <c r="CG28" s="45">
        <v>0.5</v>
      </c>
      <c r="CH28" s="45">
        <v>23.341400237612699</v>
      </c>
      <c r="CI28" s="45">
        <v>46.034783988269602</v>
      </c>
      <c r="CJ28" s="36">
        <v>1.4603478398826899</v>
      </c>
      <c r="CK28" s="37">
        <v>12.9000457845514</v>
      </c>
      <c r="CL28" s="38">
        <f t="shared" si="0"/>
        <v>42</v>
      </c>
      <c r="CM28" s="39">
        <v>33587459</v>
      </c>
      <c r="CN28" s="40">
        <v>3.84073287132302</v>
      </c>
      <c r="CO28" s="41">
        <f t="shared" si="1"/>
        <v>74</v>
      </c>
      <c r="CP28" s="42">
        <v>33587459</v>
      </c>
      <c r="CQ28" s="43">
        <v>3.84073287132302</v>
      </c>
      <c r="CR28" s="44">
        <f t="shared" si="2"/>
        <v>81</v>
      </c>
      <c r="CS28" s="44">
        <f t="shared" si="3"/>
        <v>11</v>
      </c>
    </row>
    <row r="29" spans="1:97" ht="28.8" x14ac:dyDescent="0.3">
      <c r="A29" s="2">
        <v>11487</v>
      </c>
      <c r="B29" s="1" t="s">
        <v>36</v>
      </c>
      <c r="C29" s="2" t="s">
        <v>53</v>
      </c>
      <c r="D29" s="2" t="s">
        <v>108</v>
      </c>
      <c r="E29" s="2" t="s">
        <v>300</v>
      </c>
      <c r="F29" s="6" t="s">
        <v>165</v>
      </c>
      <c r="G29" s="6" t="s">
        <v>165</v>
      </c>
      <c r="H29" s="6"/>
      <c r="I29" s="6"/>
      <c r="J29" s="6" t="s">
        <v>156</v>
      </c>
      <c r="K29" s="6" t="s">
        <v>166</v>
      </c>
      <c r="L29" s="6"/>
      <c r="M29" s="6" t="s">
        <v>165</v>
      </c>
      <c r="N29" s="6" t="s">
        <v>163</v>
      </c>
      <c r="O29" s="31">
        <v>0.25</v>
      </c>
      <c r="P29" s="32">
        <v>45.953439050999997</v>
      </c>
      <c r="Q29" s="32">
        <v>0.82426913998235796</v>
      </c>
      <c r="R29" s="33">
        <v>0.5</v>
      </c>
      <c r="S29" s="33">
        <v>0.41213456999117898</v>
      </c>
      <c r="T29" s="60">
        <v>20.5230093842099</v>
      </c>
      <c r="U29" s="60">
        <v>1.25938938292893</v>
      </c>
      <c r="V29" s="33">
        <v>0.5</v>
      </c>
      <c r="W29" s="33">
        <v>0.62969469146446899</v>
      </c>
      <c r="X29" s="33">
        <v>1.0418292614556399</v>
      </c>
      <c r="Y29" s="60">
        <v>0.26045731536391198</v>
      </c>
      <c r="Z29" s="33">
        <v>0.2</v>
      </c>
      <c r="AA29" s="61">
        <v>110.95136983000801</v>
      </c>
      <c r="AB29" s="61">
        <v>19.800793419330599</v>
      </c>
      <c r="AC29" s="33">
        <v>0.7</v>
      </c>
      <c r="AD29" s="33">
        <v>13.860555393531399</v>
      </c>
      <c r="AE29" s="61">
        <v>1707.8366929610499</v>
      </c>
      <c r="AF29" s="61">
        <v>2.7854069799671199</v>
      </c>
      <c r="AG29" s="33">
        <v>0.3</v>
      </c>
      <c r="AH29" s="33">
        <v>0.83562209399013598</v>
      </c>
      <c r="AI29" s="33">
        <v>14.696177487521499</v>
      </c>
      <c r="AJ29" s="61">
        <v>2.9392354975043098</v>
      </c>
      <c r="AK29" s="33">
        <v>0.25</v>
      </c>
      <c r="AL29" s="62">
        <v>4.83</v>
      </c>
      <c r="AM29" s="62">
        <v>1.25823846614739</v>
      </c>
      <c r="AN29" s="33">
        <v>0.6</v>
      </c>
      <c r="AO29" s="33">
        <v>0.75494307968843599</v>
      </c>
      <c r="AP29" s="62">
        <v>5.39</v>
      </c>
      <c r="AQ29" s="62">
        <v>0.89374544007428502</v>
      </c>
      <c r="AR29" s="33">
        <v>0.2</v>
      </c>
      <c r="AS29" s="33">
        <v>0.178749088014857</v>
      </c>
      <c r="AT29" s="62">
        <v>229.76719525499999</v>
      </c>
      <c r="AU29" s="62">
        <v>15.1793157985239</v>
      </c>
      <c r="AV29" s="33">
        <v>0.2</v>
      </c>
      <c r="AW29" s="33">
        <v>3.03586315970478</v>
      </c>
      <c r="AX29" s="33">
        <v>3.9695553274080702</v>
      </c>
      <c r="AY29" s="62">
        <v>0.99238883185201798</v>
      </c>
      <c r="AZ29" s="33">
        <v>0.1</v>
      </c>
      <c r="BA29" s="63">
        <v>48.002476982445103</v>
      </c>
      <c r="BB29" s="63">
        <v>48.002476982445103</v>
      </c>
      <c r="BC29" s="33">
        <v>1</v>
      </c>
      <c r="BD29" s="33">
        <v>48.002476982445103</v>
      </c>
      <c r="BE29" s="63">
        <v>4.8002476982445099</v>
      </c>
      <c r="BF29" s="63">
        <v>0.112032988238047</v>
      </c>
      <c r="BG29" s="63">
        <v>7.39518295967041E-2</v>
      </c>
      <c r="BH29" s="33">
        <v>-0.05</v>
      </c>
      <c r="BI29" s="63">
        <v>-3.6975914798351999E-3</v>
      </c>
      <c r="BJ29" s="63">
        <v>4.7965501067646699</v>
      </c>
      <c r="BK29" s="33">
        <v>0.2</v>
      </c>
      <c r="BL29" s="64">
        <v>0.49759675784882901</v>
      </c>
      <c r="BM29" s="64">
        <v>0.55725035231834097</v>
      </c>
      <c r="BN29" s="33">
        <v>0.6</v>
      </c>
      <c r="BO29" s="33">
        <v>0.33435021139100402</v>
      </c>
      <c r="BP29" s="64">
        <v>97.02</v>
      </c>
      <c r="BQ29" s="64">
        <v>0.20621764697630299</v>
      </c>
      <c r="BR29" s="33">
        <v>0.2</v>
      </c>
      <c r="BS29" s="33">
        <v>4.1243529395260603E-2</v>
      </c>
      <c r="BT29" s="64">
        <v>7242692062.5600004</v>
      </c>
      <c r="BU29" s="64">
        <v>100</v>
      </c>
      <c r="BV29" s="33">
        <v>0.2</v>
      </c>
      <c r="BW29" s="33">
        <v>20</v>
      </c>
      <c r="BX29" s="33">
        <v>20.375593740786201</v>
      </c>
      <c r="BY29" s="34">
        <v>4.0751187481572497</v>
      </c>
      <c r="BZ29" s="33">
        <v>0</v>
      </c>
      <c r="CA29" s="35">
        <v>60.675030999999997</v>
      </c>
      <c r="CB29" s="36">
        <v>84.333307633752497</v>
      </c>
      <c r="CC29" s="33">
        <v>0.5</v>
      </c>
      <c r="CD29" s="33">
        <v>42.166653816876199</v>
      </c>
      <c r="CE29" s="35">
        <v>64.508938999999998</v>
      </c>
      <c r="CF29" s="36">
        <v>89.003295700963804</v>
      </c>
      <c r="CG29" s="33">
        <v>0.5</v>
      </c>
      <c r="CH29" s="33">
        <v>44.501647850481902</v>
      </c>
      <c r="CI29" s="33">
        <v>86.668301667358193</v>
      </c>
      <c r="CJ29" s="36">
        <v>1.8666830166735799</v>
      </c>
      <c r="CK29" s="37">
        <v>24.385881191743</v>
      </c>
      <c r="CL29" s="38">
        <f t="shared" si="0"/>
        <v>14</v>
      </c>
      <c r="CM29" s="39">
        <v>36406798</v>
      </c>
      <c r="CN29" s="40">
        <v>6.6981669719328396</v>
      </c>
      <c r="CO29" s="41">
        <f t="shared" si="1"/>
        <v>34</v>
      </c>
      <c r="CP29" s="42">
        <v>36406798</v>
      </c>
      <c r="CQ29" s="43">
        <v>6.6981669719328396</v>
      </c>
      <c r="CR29" s="44">
        <f t="shared" si="2"/>
        <v>38</v>
      </c>
      <c r="CS29" s="44">
        <f t="shared" si="3"/>
        <v>3</v>
      </c>
    </row>
    <row r="30" spans="1:97" x14ac:dyDescent="0.3">
      <c r="A30" s="2">
        <v>11573</v>
      </c>
      <c r="B30" s="1" t="s">
        <v>52</v>
      </c>
      <c r="C30" s="2" t="s">
        <v>53</v>
      </c>
      <c r="D30" s="2" t="s">
        <v>236</v>
      </c>
      <c r="E30" s="2" t="s">
        <v>238</v>
      </c>
      <c r="F30" s="6"/>
      <c r="G30" s="6"/>
      <c r="H30" s="6"/>
      <c r="I30" s="6" t="s">
        <v>165</v>
      </c>
      <c r="J30" s="6" t="s">
        <v>159</v>
      </c>
      <c r="K30" s="6" t="s">
        <v>166</v>
      </c>
      <c r="L30" s="6" t="s">
        <v>165</v>
      </c>
      <c r="M30" s="6"/>
      <c r="N30" s="6" t="s">
        <v>162</v>
      </c>
      <c r="O30" s="31">
        <v>0.1</v>
      </c>
      <c r="P30" s="32">
        <v>11.662685099000001</v>
      </c>
      <c r="Q30" s="32">
        <v>0.20919416729113299</v>
      </c>
      <c r="R30" s="33">
        <v>0.5</v>
      </c>
      <c r="S30" s="33">
        <v>0.104597083645566</v>
      </c>
      <c r="T30" s="60">
        <v>10.2727123151681</v>
      </c>
      <c r="U30" s="60">
        <v>0.63038244447521596</v>
      </c>
      <c r="V30" s="33">
        <v>0.5</v>
      </c>
      <c r="W30" s="33">
        <v>0.31519122223760798</v>
      </c>
      <c r="X30" s="33">
        <v>0.41978830588317401</v>
      </c>
      <c r="Y30" s="60">
        <v>4.1978830588317403E-2</v>
      </c>
      <c r="Z30" s="33">
        <v>0.4</v>
      </c>
      <c r="AA30" s="61">
        <v>187.2</v>
      </c>
      <c r="AB30" s="61">
        <v>33.408407068590698</v>
      </c>
      <c r="AC30" s="33">
        <v>0.7</v>
      </c>
      <c r="AD30" s="33">
        <v>23.385884948013501</v>
      </c>
      <c r="AE30" s="61">
        <v>12614.392050992299</v>
      </c>
      <c r="AF30" s="61">
        <v>20.573521936664999</v>
      </c>
      <c r="AG30" s="33">
        <v>0.3</v>
      </c>
      <c r="AH30" s="33">
        <v>6.1720565809994996</v>
      </c>
      <c r="AI30" s="33">
        <v>29.557941529013</v>
      </c>
      <c r="AJ30" s="61">
        <v>11.8231766116052</v>
      </c>
      <c r="AK30" s="33">
        <v>0.1</v>
      </c>
      <c r="AL30" s="62">
        <v>1.31</v>
      </c>
      <c r="AM30" s="62">
        <v>0.341261364524448</v>
      </c>
      <c r="AN30" s="33">
        <v>0.6</v>
      </c>
      <c r="AO30" s="33">
        <v>0.204756818714669</v>
      </c>
      <c r="AP30" s="62">
        <v>1</v>
      </c>
      <c r="AQ30" s="62">
        <v>0.16581548053326201</v>
      </c>
      <c r="AR30" s="33">
        <v>0.2</v>
      </c>
      <c r="AS30" s="33">
        <v>3.3163096106652502E-2</v>
      </c>
      <c r="AT30" s="62">
        <v>34.988055297000002</v>
      </c>
      <c r="AU30" s="62">
        <v>2.3114472017641998</v>
      </c>
      <c r="AV30" s="33">
        <v>0.2</v>
      </c>
      <c r="AW30" s="33">
        <v>0.46228944035284097</v>
      </c>
      <c r="AX30" s="33">
        <v>0.70020935517416305</v>
      </c>
      <c r="AY30" s="62">
        <v>7.0020935517416297E-2</v>
      </c>
      <c r="AZ30" s="33">
        <v>0.1</v>
      </c>
      <c r="BA30" s="63">
        <v>1.8999541021425801</v>
      </c>
      <c r="BB30" s="63">
        <v>1.8999541021425801</v>
      </c>
      <c r="BC30" s="33">
        <v>1</v>
      </c>
      <c r="BD30" s="45">
        <v>1.8999541021425801</v>
      </c>
      <c r="BE30" s="63">
        <v>0.189995410214258</v>
      </c>
      <c r="BF30" s="63">
        <v>0</v>
      </c>
      <c r="BG30" s="63">
        <v>0</v>
      </c>
      <c r="BH30" s="33">
        <v>-0.05</v>
      </c>
      <c r="BI30" s="63">
        <v>0</v>
      </c>
      <c r="BJ30" s="63">
        <v>0.189995410214258</v>
      </c>
      <c r="BK30" s="33">
        <v>0.3</v>
      </c>
      <c r="BL30" s="64">
        <v>0</v>
      </c>
      <c r="BM30" s="64">
        <v>0</v>
      </c>
      <c r="BN30" s="33">
        <v>0.6</v>
      </c>
      <c r="BO30" s="33">
        <v>0</v>
      </c>
      <c r="BP30" s="64">
        <v>447.7</v>
      </c>
      <c r="BQ30" s="64">
        <v>0.95159390384756803</v>
      </c>
      <c r="BR30" s="33">
        <v>0.2</v>
      </c>
      <c r="BS30" s="33">
        <v>0.190318780769513</v>
      </c>
      <c r="BT30" s="64">
        <v>13549095.296</v>
      </c>
      <c r="BU30" s="64">
        <v>0.187072640655813</v>
      </c>
      <c r="BV30" s="33">
        <v>0.2</v>
      </c>
      <c r="BW30" s="33">
        <v>3.7414528131162701E-2</v>
      </c>
      <c r="BX30" s="33">
        <v>0.227733308900676</v>
      </c>
      <c r="BY30" s="34">
        <v>6.8319992670202903E-2</v>
      </c>
      <c r="BZ30" s="45">
        <v>0</v>
      </c>
      <c r="CA30" s="35">
        <v>29.220279000000001</v>
      </c>
      <c r="CB30" s="36">
        <v>40.613786881313303</v>
      </c>
      <c r="CC30" s="45">
        <v>0.5</v>
      </c>
      <c r="CD30" s="45">
        <v>20.306893440656602</v>
      </c>
      <c r="CE30" s="35">
        <v>29.638770000000001</v>
      </c>
      <c r="CF30" s="36">
        <v>40.892754576584402</v>
      </c>
      <c r="CG30" s="45">
        <v>0.5</v>
      </c>
      <c r="CH30" s="45">
        <v>20.446377288292201</v>
      </c>
      <c r="CI30" s="45">
        <v>40.753270728948799</v>
      </c>
      <c r="CJ30" s="36">
        <v>1.4075327072894801</v>
      </c>
      <c r="CK30" s="37">
        <v>17.1627384972535</v>
      </c>
      <c r="CL30" s="38">
        <f t="shared" si="0"/>
        <v>27</v>
      </c>
      <c r="CM30" s="39">
        <v>22963251</v>
      </c>
      <c r="CN30" s="40">
        <v>7.4740020466847499</v>
      </c>
      <c r="CO30" s="41">
        <f t="shared" si="1"/>
        <v>26</v>
      </c>
      <c r="CP30" s="42">
        <v>22963251</v>
      </c>
      <c r="CQ30" s="43">
        <v>7.4740020466847499</v>
      </c>
      <c r="CR30" s="44">
        <f t="shared" si="2"/>
        <v>31</v>
      </c>
      <c r="CS30" s="44">
        <f t="shared" si="3"/>
        <v>1</v>
      </c>
    </row>
    <row r="31" spans="1:97" ht="28.8" x14ac:dyDescent="0.3">
      <c r="A31" s="2">
        <v>11600</v>
      </c>
      <c r="B31" s="1" t="s">
        <v>36</v>
      </c>
      <c r="C31" s="2" t="s">
        <v>53</v>
      </c>
      <c r="D31" s="2" t="s">
        <v>109</v>
      </c>
      <c r="E31" s="2" t="s">
        <v>239</v>
      </c>
      <c r="F31" s="6" t="s">
        <v>165</v>
      </c>
      <c r="G31" s="6" t="s">
        <v>165</v>
      </c>
      <c r="H31" s="6" t="s">
        <v>165</v>
      </c>
      <c r="I31" s="6" t="s">
        <v>165</v>
      </c>
      <c r="J31" s="6" t="s">
        <v>156</v>
      </c>
      <c r="K31" s="6" t="s">
        <v>166</v>
      </c>
      <c r="L31" s="6" t="s">
        <v>165</v>
      </c>
      <c r="M31" s="6"/>
      <c r="N31" s="6" t="s">
        <v>162</v>
      </c>
      <c r="O31" s="31">
        <v>0.25</v>
      </c>
      <c r="P31" s="32">
        <v>26.8637628611</v>
      </c>
      <c r="Q31" s="32">
        <v>0.48185666116597298</v>
      </c>
      <c r="R31" s="33">
        <v>0.5</v>
      </c>
      <c r="S31" s="33">
        <v>0.24092833058298599</v>
      </c>
      <c r="T31" s="60">
        <v>43.574669110563597</v>
      </c>
      <c r="U31" s="60">
        <v>2.6739487672167099</v>
      </c>
      <c r="V31" s="33">
        <v>0.5</v>
      </c>
      <c r="W31" s="33">
        <v>1.3369743836083501</v>
      </c>
      <c r="X31" s="33">
        <v>1.57790271419134</v>
      </c>
      <c r="Y31" s="60">
        <v>0.394475678547836</v>
      </c>
      <c r="Z31" s="33">
        <v>0.2</v>
      </c>
      <c r="AA31" s="61">
        <v>45.24</v>
      </c>
      <c r="AB31" s="61">
        <v>8.0736983749094193</v>
      </c>
      <c r="AC31" s="33">
        <v>0.7</v>
      </c>
      <c r="AD31" s="33">
        <v>5.6515888624365997</v>
      </c>
      <c r="AE31" s="61">
        <v>4341.0399266283603</v>
      </c>
      <c r="AF31" s="61">
        <v>7.0800463310002799</v>
      </c>
      <c r="AG31" s="33">
        <v>0.3</v>
      </c>
      <c r="AH31" s="33">
        <v>2.1240138993000799</v>
      </c>
      <c r="AI31" s="33">
        <v>7.7756027617366801</v>
      </c>
      <c r="AJ31" s="61">
        <v>1.5551205523473299</v>
      </c>
      <c r="AK31" s="33">
        <v>0.25</v>
      </c>
      <c r="AL31" s="62">
        <v>68.099999999999994</v>
      </c>
      <c r="AM31" s="62">
        <v>17.740380858102998</v>
      </c>
      <c r="AN31" s="33">
        <v>0.6</v>
      </c>
      <c r="AO31" s="33">
        <v>10.644228514861799</v>
      </c>
      <c r="AP31" s="62">
        <v>47.9</v>
      </c>
      <c r="AQ31" s="62">
        <v>7.94256151754327</v>
      </c>
      <c r="AR31" s="33">
        <v>0.2</v>
      </c>
      <c r="AS31" s="33">
        <v>1.5885123035086499</v>
      </c>
      <c r="AT31" s="62">
        <v>80.591288583299999</v>
      </c>
      <c r="AU31" s="62">
        <v>5.3241744046978496</v>
      </c>
      <c r="AV31" s="33">
        <v>0.2</v>
      </c>
      <c r="AW31" s="33">
        <v>1.06483488093957</v>
      </c>
      <c r="AX31" s="33">
        <v>13.29757569931</v>
      </c>
      <c r="AY31" s="62">
        <v>3.3243939248275001</v>
      </c>
      <c r="AZ31" s="33">
        <v>0.1</v>
      </c>
      <c r="BA31" s="63">
        <v>4.4125782169393899</v>
      </c>
      <c r="BB31" s="63">
        <v>4.4125782169393899</v>
      </c>
      <c r="BC31" s="33">
        <v>1</v>
      </c>
      <c r="BD31" s="45">
        <v>4.4125782169393899</v>
      </c>
      <c r="BE31" s="63">
        <v>0.44125782169393901</v>
      </c>
      <c r="BF31" s="63">
        <v>9.5608991543428903E-2</v>
      </c>
      <c r="BG31" s="63">
        <v>6.3110517372875097E-2</v>
      </c>
      <c r="BH31" s="33">
        <v>-0.05</v>
      </c>
      <c r="BI31" s="63">
        <v>-3.15552586864375E-3</v>
      </c>
      <c r="BJ31" s="63">
        <v>0.43810229582529497</v>
      </c>
      <c r="BK31" s="33">
        <v>0.2</v>
      </c>
      <c r="BL31" s="64">
        <v>5.5553911115176199E-2</v>
      </c>
      <c r="BM31" s="64">
        <v>6.2213903232461697E-2</v>
      </c>
      <c r="BN31" s="33">
        <v>0.6</v>
      </c>
      <c r="BO31" s="33">
        <v>3.7328341939476997E-2</v>
      </c>
      <c r="BP31" s="64">
        <v>144.44</v>
      </c>
      <c r="BQ31" s="64">
        <v>0.30700965707335798</v>
      </c>
      <c r="BR31" s="33">
        <v>0.2</v>
      </c>
      <c r="BS31" s="33">
        <v>6.14019314146717E-2</v>
      </c>
      <c r="BT31" s="64">
        <v>4793874.3600000003</v>
      </c>
      <c r="BU31" s="64">
        <v>6.6189123030388194E-2</v>
      </c>
      <c r="BV31" s="33">
        <v>0.2</v>
      </c>
      <c r="BW31" s="33">
        <v>1.32378246060776E-2</v>
      </c>
      <c r="BX31" s="33">
        <v>0.111968097960226</v>
      </c>
      <c r="BY31" s="34">
        <v>2.2393619592045201E-2</v>
      </c>
      <c r="BZ31" s="33">
        <v>0</v>
      </c>
      <c r="CA31" s="35">
        <v>11.219093000000001</v>
      </c>
      <c r="CB31" s="36">
        <v>15.593617436152201</v>
      </c>
      <c r="CC31" s="33">
        <v>0.5</v>
      </c>
      <c r="CD31" s="33">
        <v>7.7968087180761403</v>
      </c>
      <c r="CE31" s="35">
        <v>11.854537000000001</v>
      </c>
      <c r="CF31" s="36">
        <v>16.355762137229</v>
      </c>
      <c r="CG31" s="33">
        <v>0.5</v>
      </c>
      <c r="CH31" s="33">
        <v>8.1778810686145107</v>
      </c>
      <c r="CI31" s="33">
        <v>15.9746897866906</v>
      </c>
      <c r="CJ31" s="36">
        <v>1.1597468978669001</v>
      </c>
      <c r="CK31" s="37">
        <v>6.65055243186562</v>
      </c>
      <c r="CL31" s="38">
        <f t="shared" si="0"/>
        <v>101</v>
      </c>
      <c r="CM31" s="39">
        <v>16702821</v>
      </c>
      <c r="CN31" s="40">
        <v>3.9816941293124199</v>
      </c>
      <c r="CO31" s="41">
        <f t="shared" si="1"/>
        <v>69</v>
      </c>
      <c r="CP31" s="42">
        <v>16702821</v>
      </c>
      <c r="CQ31" s="43">
        <v>3.9816941293124199</v>
      </c>
      <c r="CR31" s="44">
        <f t="shared" si="2"/>
        <v>74</v>
      </c>
      <c r="CS31" s="44">
        <f t="shared" si="3"/>
        <v>9</v>
      </c>
    </row>
    <row r="32" spans="1:97" x14ac:dyDescent="0.3">
      <c r="A32" s="2">
        <v>11650</v>
      </c>
      <c r="B32" s="1" t="s">
        <v>50</v>
      </c>
      <c r="C32" s="2" t="s">
        <v>53</v>
      </c>
      <c r="D32" s="2" t="s">
        <v>143</v>
      </c>
      <c r="E32" s="2" t="s">
        <v>390</v>
      </c>
      <c r="F32" s="6" t="s">
        <v>165</v>
      </c>
      <c r="G32" s="6"/>
      <c r="H32" s="6" t="s">
        <v>165</v>
      </c>
      <c r="I32" s="6" t="s">
        <v>165</v>
      </c>
      <c r="J32" s="6" t="s">
        <v>156</v>
      </c>
      <c r="K32" s="6" t="s">
        <v>166</v>
      </c>
      <c r="L32" s="6" t="s">
        <v>165</v>
      </c>
      <c r="M32" s="6"/>
      <c r="N32" s="6" t="s">
        <v>162</v>
      </c>
      <c r="O32" s="31">
        <v>0.2</v>
      </c>
      <c r="P32" s="32">
        <v>0</v>
      </c>
      <c r="Q32" s="32">
        <v>0</v>
      </c>
      <c r="R32" s="33">
        <v>0.5</v>
      </c>
      <c r="S32" s="33">
        <v>0</v>
      </c>
      <c r="T32" s="60">
        <v>0.13470569918202699</v>
      </c>
      <c r="U32" s="60">
        <v>8.2661818349305197E-3</v>
      </c>
      <c r="V32" s="33">
        <v>0.5</v>
      </c>
      <c r="W32" s="33">
        <v>4.1330909174652599E-3</v>
      </c>
      <c r="X32" s="33">
        <v>4.1330909174652599E-3</v>
      </c>
      <c r="Y32" s="60">
        <v>8.2661818349305202E-4</v>
      </c>
      <c r="Z32" s="33">
        <v>0.3</v>
      </c>
      <c r="AA32" s="61">
        <v>173.524</v>
      </c>
      <c r="AB32" s="61">
        <v>30.9677373299686</v>
      </c>
      <c r="AC32" s="33">
        <v>0.7</v>
      </c>
      <c r="AD32" s="33">
        <v>21.677416130977999</v>
      </c>
      <c r="AE32" s="61">
        <v>4607.3383394411703</v>
      </c>
      <c r="AF32" s="61">
        <v>7.5143673997887204</v>
      </c>
      <c r="AG32" s="33">
        <v>0.3</v>
      </c>
      <c r="AH32" s="33">
        <v>2.2543102199366101</v>
      </c>
      <c r="AI32" s="33">
        <v>23.931726350914701</v>
      </c>
      <c r="AJ32" s="61">
        <v>7.1795179052744098</v>
      </c>
      <c r="AK32" s="33">
        <v>0.15</v>
      </c>
      <c r="AL32" s="62">
        <v>0</v>
      </c>
      <c r="AM32" s="62">
        <v>0</v>
      </c>
      <c r="AN32" s="33">
        <v>0.6</v>
      </c>
      <c r="AO32" s="33">
        <v>0</v>
      </c>
      <c r="AP32" s="62">
        <v>0</v>
      </c>
      <c r="AQ32" s="62">
        <v>0</v>
      </c>
      <c r="AR32" s="33">
        <v>0.2</v>
      </c>
      <c r="AS32" s="33">
        <v>0</v>
      </c>
      <c r="AT32" s="62">
        <v>0</v>
      </c>
      <c r="AU32" s="62">
        <v>0</v>
      </c>
      <c r="AV32" s="33">
        <v>0.2</v>
      </c>
      <c r="AW32" s="33">
        <v>0</v>
      </c>
      <c r="AX32" s="33">
        <v>0</v>
      </c>
      <c r="AY32" s="62">
        <v>0</v>
      </c>
      <c r="AZ32" s="33">
        <v>0.1</v>
      </c>
      <c r="BA32" s="63">
        <v>1.0853278079414599E-3</v>
      </c>
      <c r="BB32" s="63">
        <v>1.0853278079414599E-3</v>
      </c>
      <c r="BC32" s="33">
        <v>1</v>
      </c>
      <c r="BD32" s="33">
        <v>1.0853278079414599E-3</v>
      </c>
      <c r="BE32" s="63">
        <v>1.08532780794146E-4</v>
      </c>
      <c r="BF32" s="63">
        <v>0</v>
      </c>
      <c r="BG32" s="63">
        <v>0</v>
      </c>
      <c r="BH32" s="33">
        <v>-0.05</v>
      </c>
      <c r="BI32" s="63">
        <v>0</v>
      </c>
      <c r="BJ32" s="63">
        <v>1.08532780794146E-4</v>
      </c>
      <c r="BK32" s="33">
        <v>0.25</v>
      </c>
      <c r="BL32" s="64">
        <v>1.87897322816642</v>
      </c>
      <c r="BM32" s="64">
        <v>2.10423093976542</v>
      </c>
      <c r="BN32" s="33">
        <v>0.6</v>
      </c>
      <c r="BO32" s="33">
        <v>1.2625385638592499</v>
      </c>
      <c r="BP32" s="64">
        <v>0</v>
      </c>
      <c r="BQ32" s="64">
        <v>0</v>
      </c>
      <c r="BR32" s="33">
        <v>0.2</v>
      </c>
      <c r="BS32" s="33">
        <v>0</v>
      </c>
      <c r="BT32" s="64">
        <v>6327304.3679999998</v>
      </c>
      <c r="BU32" s="64">
        <v>8.7361223055554701E-2</v>
      </c>
      <c r="BV32" s="33">
        <v>0.2</v>
      </c>
      <c r="BW32" s="33">
        <v>1.7472244611110899E-2</v>
      </c>
      <c r="BX32" s="33">
        <v>1.2800108084703601</v>
      </c>
      <c r="BY32" s="34">
        <v>0.32000270211759102</v>
      </c>
      <c r="BZ32" s="45">
        <v>0</v>
      </c>
      <c r="CA32" s="35">
        <v>1.8584419999999999</v>
      </c>
      <c r="CB32" s="36">
        <v>2.5830816782851902</v>
      </c>
      <c r="CC32" s="45">
        <v>0.5</v>
      </c>
      <c r="CD32" s="45">
        <v>1.29154083914259</v>
      </c>
      <c r="CE32" s="35">
        <v>1.9884649999999999</v>
      </c>
      <c r="CF32" s="36">
        <v>2.7434947951324502</v>
      </c>
      <c r="CG32" s="45">
        <v>0.5</v>
      </c>
      <c r="CH32" s="45">
        <v>1.37174739756622</v>
      </c>
      <c r="CI32" s="45">
        <v>2.6632882367088202</v>
      </c>
      <c r="CJ32" s="36">
        <v>1.0266328823670801</v>
      </c>
      <c r="CK32" s="37">
        <v>7.70021451426814</v>
      </c>
      <c r="CL32" s="38">
        <f t="shared" si="0"/>
        <v>86</v>
      </c>
      <c r="CM32" s="39">
        <v>25449154</v>
      </c>
      <c r="CN32" s="40">
        <v>3.0257251436602299</v>
      </c>
      <c r="CO32" s="41">
        <f t="shared" si="1"/>
        <v>90</v>
      </c>
      <c r="CP32" s="42">
        <v>25449154</v>
      </c>
      <c r="CQ32" s="43">
        <v>3.0257251436602299</v>
      </c>
      <c r="CR32" s="44">
        <f t="shared" si="2"/>
        <v>100</v>
      </c>
      <c r="CS32" s="44">
        <f t="shared" si="3"/>
        <v>15</v>
      </c>
    </row>
    <row r="33" spans="1:97" ht="28.8" x14ac:dyDescent="0.3">
      <c r="A33" s="2">
        <v>11675</v>
      </c>
      <c r="B33" s="1" t="s">
        <v>36</v>
      </c>
      <c r="C33" s="2" t="s">
        <v>53</v>
      </c>
      <c r="D33" s="2" t="s">
        <v>108</v>
      </c>
      <c r="E33" s="2" t="s">
        <v>404</v>
      </c>
      <c r="F33" s="6" t="s">
        <v>165</v>
      </c>
      <c r="G33" s="6" t="s">
        <v>165</v>
      </c>
      <c r="H33" s="6"/>
      <c r="I33" s="6" t="s">
        <v>165</v>
      </c>
      <c r="J33" s="6" t="s">
        <v>156</v>
      </c>
      <c r="K33" s="6" t="s">
        <v>166</v>
      </c>
      <c r="L33" s="6"/>
      <c r="M33" s="6" t="s">
        <v>165</v>
      </c>
      <c r="N33" s="6" t="s">
        <v>163</v>
      </c>
      <c r="O33" s="31">
        <v>0.25</v>
      </c>
      <c r="P33" s="32">
        <v>57.885703239999998</v>
      </c>
      <c r="Q33" s="32">
        <v>1.0382987609252801</v>
      </c>
      <c r="R33" s="33">
        <v>0.5</v>
      </c>
      <c r="S33" s="33">
        <v>0.51914938046264103</v>
      </c>
      <c r="T33" s="60">
        <v>22.257532891014598</v>
      </c>
      <c r="U33" s="60">
        <v>1.3658279879120401</v>
      </c>
      <c r="V33" s="33">
        <v>0.5</v>
      </c>
      <c r="W33" s="33">
        <v>0.68291399395602004</v>
      </c>
      <c r="X33" s="33">
        <v>1.20206337441866</v>
      </c>
      <c r="Y33" s="60">
        <v>0.30051584360466499</v>
      </c>
      <c r="Z33" s="33">
        <v>0.2</v>
      </c>
      <c r="AA33" s="61">
        <v>121.316</v>
      </c>
      <c r="AB33" s="61">
        <v>21.650503803061699</v>
      </c>
      <c r="AC33" s="33">
        <v>0.7</v>
      </c>
      <c r="AD33" s="33">
        <v>15.1553526621432</v>
      </c>
      <c r="AE33" s="61">
        <v>4201.6378893007104</v>
      </c>
      <c r="AF33" s="61">
        <v>6.8526877027459303</v>
      </c>
      <c r="AG33" s="33">
        <v>0.3</v>
      </c>
      <c r="AH33" s="33">
        <v>2.0558063108237801</v>
      </c>
      <c r="AI33" s="33">
        <v>17.211158972966899</v>
      </c>
      <c r="AJ33" s="61">
        <v>3.4422317945933898</v>
      </c>
      <c r="AK33" s="33">
        <v>0.25</v>
      </c>
      <c r="AL33" s="62">
        <v>77.92</v>
      </c>
      <c r="AM33" s="62">
        <v>20.298538567744199</v>
      </c>
      <c r="AN33" s="33">
        <v>0.6</v>
      </c>
      <c r="AO33" s="33">
        <v>12.179123140646499</v>
      </c>
      <c r="AP33" s="62">
        <v>90.36</v>
      </c>
      <c r="AQ33" s="62">
        <v>14.9830868209856</v>
      </c>
      <c r="AR33" s="33">
        <v>0.2</v>
      </c>
      <c r="AS33" s="33">
        <v>2.9966173641971201</v>
      </c>
      <c r="AT33" s="62">
        <v>173.65710971999999</v>
      </c>
      <c r="AU33" s="62">
        <v>11.472465014743699</v>
      </c>
      <c r="AV33" s="33">
        <v>0.2</v>
      </c>
      <c r="AW33" s="33">
        <v>2.2944930029487498</v>
      </c>
      <c r="AX33" s="33">
        <v>17.4702335077924</v>
      </c>
      <c r="AY33" s="62">
        <v>4.3675583769481099</v>
      </c>
      <c r="AZ33" s="33">
        <v>0.1</v>
      </c>
      <c r="BA33" s="63">
        <v>8.7997318872841497</v>
      </c>
      <c r="BB33" s="63">
        <v>8.7997318872841497</v>
      </c>
      <c r="BC33" s="33">
        <v>1</v>
      </c>
      <c r="BD33" s="45">
        <v>8.7997318872841497</v>
      </c>
      <c r="BE33" s="63">
        <v>0.87997318872841501</v>
      </c>
      <c r="BF33" s="63">
        <v>0.15093408029873601</v>
      </c>
      <c r="BG33" s="63">
        <v>9.9630042562738302E-2</v>
      </c>
      <c r="BH33" s="33">
        <v>-0.05</v>
      </c>
      <c r="BI33" s="63">
        <v>-4.9815021281369096E-3</v>
      </c>
      <c r="BJ33" s="63">
        <v>0.87499168660027804</v>
      </c>
      <c r="BK33" s="33">
        <v>0.2</v>
      </c>
      <c r="BL33" s="64">
        <v>0.32066433415596202</v>
      </c>
      <c r="BM33" s="64">
        <v>0.35910666692611898</v>
      </c>
      <c r="BN33" s="33">
        <v>0.6</v>
      </c>
      <c r="BO33" s="33">
        <v>0.21546400015567099</v>
      </c>
      <c r="BP33" s="64">
        <v>0</v>
      </c>
      <c r="BQ33" s="64">
        <v>0</v>
      </c>
      <c r="BR33" s="33">
        <v>0.2</v>
      </c>
      <c r="BS33" s="33">
        <v>0</v>
      </c>
      <c r="BT33" s="64">
        <v>2968397.8939999999</v>
      </c>
      <c r="BU33" s="64">
        <v>4.09847314832655E-2</v>
      </c>
      <c r="BV33" s="33">
        <v>0.2</v>
      </c>
      <c r="BW33" s="33">
        <v>8.1969462966530997E-3</v>
      </c>
      <c r="BX33" s="33">
        <v>0.22366094645232401</v>
      </c>
      <c r="BY33" s="34">
        <v>4.4732189290464901E-2</v>
      </c>
      <c r="BZ33" s="45">
        <v>0</v>
      </c>
      <c r="CA33" s="35">
        <v>61.474201999999998</v>
      </c>
      <c r="CB33" s="36">
        <v>85.444089658651293</v>
      </c>
      <c r="CC33" s="45">
        <v>0.5</v>
      </c>
      <c r="CD33" s="45">
        <v>42.722044829325597</v>
      </c>
      <c r="CE33" s="35">
        <v>64.892591999999993</v>
      </c>
      <c r="CF33" s="36">
        <v>89.532623603962804</v>
      </c>
      <c r="CG33" s="45">
        <v>0.5</v>
      </c>
      <c r="CH33" s="45">
        <v>44.766311801981402</v>
      </c>
      <c r="CI33" s="45">
        <v>87.488356631307099</v>
      </c>
      <c r="CJ33" s="36">
        <v>1.8748835663130701</v>
      </c>
      <c r="CK33" s="37">
        <v>16.930254646020899</v>
      </c>
      <c r="CL33" s="38">
        <f t="shared" si="0"/>
        <v>29</v>
      </c>
      <c r="CM33" s="39">
        <v>79010129</v>
      </c>
      <c r="CN33" s="40">
        <v>2.1427954694291</v>
      </c>
      <c r="CO33" s="41">
        <f t="shared" si="1"/>
        <v>127</v>
      </c>
      <c r="CP33" s="42">
        <v>79010129</v>
      </c>
      <c r="CQ33" s="43">
        <v>2.1427954694291</v>
      </c>
      <c r="CR33" s="44">
        <f t="shared" si="2"/>
        <v>139</v>
      </c>
      <c r="CS33" s="44">
        <f t="shared" si="3"/>
        <v>19</v>
      </c>
    </row>
    <row r="34" spans="1:97" ht="28.8" x14ac:dyDescent="0.3">
      <c r="A34" s="2">
        <v>11678</v>
      </c>
      <c r="B34" s="1" t="s">
        <v>36</v>
      </c>
      <c r="C34" s="2" t="s">
        <v>53</v>
      </c>
      <c r="D34" s="2" t="s">
        <v>108</v>
      </c>
      <c r="E34" s="2" t="s">
        <v>407</v>
      </c>
      <c r="F34" s="6" t="s">
        <v>165</v>
      </c>
      <c r="G34" s="6" t="s">
        <v>165</v>
      </c>
      <c r="H34" s="6"/>
      <c r="I34" s="6" t="s">
        <v>165</v>
      </c>
      <c r="J34" s="6" t="s">
        <v>156</v>
      </c>
      <c r="K34" s="6" t="s">
        <v>166</v>
      </c>
      <c r="L34" s="6"/>
      <c r="M34" s="6" t="s">
        <v>165</v>
      </c>
      <c r="N34" s="6" t="s">
        <v>163</v>
      </c>
      <c r="O34" s="31">
        <v>0.25</v>
      </c>
      <c r="P34" s="32">
        <v>79.166603137199999</v>
      </c>
      <c r="Q34" s="32">
        <v>1.4200153292293001</v>
      </c>
      <c r="R34" s="33">
        <v>0.5</v>
      </c>
      <c r="S34" s="33">
        <v>0.71000766461465203</v>
      </c>
      <c r="T34" s="60">
        <v>24.002629593852401</v>
      </c>
      <c r="U34" s="60">
        <v>1.47291541444848</v>
      </c>
      <c r="V34" s="33">
        <v>0.5</v>
      </c>
      <c r="W34" s="33">
        <v>0.73645770722424098</v>
      </c>
      <c r="X34" s="33">
        <v>1.44646537183889</v>
      </c>
      <c r="Y34" s="60">
        <v>0.361616342959723</v>
      </c>
      <c r="Z34" s="33">
        <v>0.2</v>
      </c>
      <c r="AA34" s="61">
        <v>123.20399999999999</v>
      </c>
      <c r="AB34" s="61">
        <v>21.987443293155199</v>
      </c>
      <c r="AC34" s="33">
        <v>0.7</v>
      </c>
      <c r="AD34" s="33">
        <v>15.391210305208601</v>
      </c>
      <c r="AE34" s="61">
        <v>21062.082575726999</v>
      </c>
      <c r="AF34" s="61">
        <v>34.351335851297002</v>
      </c>
      <c r="AG34" s="33">
        <v>0.3</v>
      </c>
      <c r="AH34" s="33">
        <v>10.305400755389099</v>
      </c>
      <c r="AI34" s="33">
        <v>25.6966110605977</v>
      </c>
      <c r="AJ34" s="61">
        <v>5.1393222121195503</v>
      </c>
      <c r="AK34" s="33">
        <v>0.25</v>
      </c>
      <c r="AL34" s="62">
        <v>51.9</v>
      </c>
      <c r="AM34" s="62">
        <v>13.5202021517701</v>
      </c>
      <c r="AN34" s="33">
        <v>0.6</v>
      </c>
      <c r="AO34" s="33">
        <v>8.1121212910620706</v>
      </c>
      <c r="AP34" s="62">
        <v>64.77</v>
      </c>
      <c r="AQ34" s="62">
        <v>10.7398686741394</v>
      </c>
      <c r="AR34" s="33">
        <v>0.2</v>
      </c>
      <c r="AS34" s="33">
        <v>2.1479737348278798</v>
      </c>
      <c r="AT34" s="62">
        <v>395.83301568600001</v>
      </c>
      <c r="AU34" s="62">
        <v>26.150270676854198</v>
      </c>
      <c r="AV34" s="33">
        <v>0.2</v>
      </c>
      <c r="AW34" s="33">
        <v>5.2300541353708399</v>
      </c>
      <c r="AX34" s="33">
        <v>15.490149161260801</v>
      </c>
      <c r="AY34" s="62">
        <v>3.8725372903152002</v>
      </c>
      <c r="AZ34" s="33">
        <v>0.1</v>
      </c>
      <c r="BA34" s="63">
        <v>12.044348631548599</v>
      </c>
      <c r="BB34" s="63">
        <v>12.044348631548599</v>
      </c>
      <c r="BC34" s="33">
        <v>1</v>
      </c>
      <c r="BD34" s="33">
        <v>12.044348631548599</v>
      </c>
      <c r="BE34" s="63">
        <v>1.20443486315486</v>
      </c>
      <c r="BF34" s="63">
        <v>2.79529537528934E-2</v>
      </c>
      <c r="BG34" s="63">
        <v>1.8451458853049701E-2</v>
      </c>
      <c r="BH34" s="33">
        <v>-0.05</v>
      </c>
      <c r="BI34" s="63">
        <v>-9.2257294265248502E-4</v>
      </c>
      <c r="BJ34" s="63">
        <v>1.20351229021221</v>
      </c>
      <c r="BK34" s="33">
        <v>0.2</v>
      </c>
      <c r="BL34" s="64">
        <v>2.72149691604688E-2</v>
      </c>
      <c r="BM34" s="64">
        <v>3.04775923753332E-2</v>
      </c>
      <c r="BN34" s="33">
        <v>0.6</v>
      </c>
      <c r="BO34" s="33">
        <v>1.8286555425199899E-2</v>
      </c>
      <c r="BP34" s="64">
        <v>64.2</v>
      </c>
      <c r="BQ34" s="64">
        <v>0.13645818321870401</v>
      </c>
      <c r="BR34" s="33">
        <v>0.2</v>
      </c>
      <c r="BS34" s="33">
        <v>2.7291636643740801E-2</v>
      </c>
      <c r="BT34" s="64">
        <v>2062636.56</v>
      </c>
      <c r="BU34" s="64">
        <v>2.8478865899359201E-2</v>
      </c>
      <c r="BV34" s="33">
        <v>0.2</v>
      </c>
      <c r="BW34" s="33">
        <v>5.6957731798718504E-3</v>
      </c>
      <c r="BX34" s="33">
        <v>5.12739652488126E-2</v>
      </c>
      <c r="BY34" s="34">
        <v>1.02547930497625E-2</v>
      </c>
      <c r="BZ34" s="45">
        <v>0</v>
      </c>
      <c r="CA34" s="35">
        <v>56.950353</v>
      </c>
      <c r="CB34" s="36">
        <v>79.156311257588001</v>
      </c>
      <c r="CC34" s="45">
        <v>0.5</v>
      </c>
      <c r="CD34" s="45">
        <v>39.578155628794001</v>
      </c>
      <c r="CE34" s="35">
        <v>59.897618999999999</v>
      </c>
      <c r="CF34" s="36">
        <v>82.641035153913606</v>
      </c>
      <c r="CG34" s="45">
        <v>0.5</v>
      </c>
      <c r="CH34" s="45">
        <v>41.320517576956803</v>
      </c>
      <c r="CI34" s="45">
        <v>80.898673205750796</v>
      </c>
      <c r="CJ34" s="36">
        <v>1.8089867320574999</v>
      </c>
      <c r="CK34" s="37">
        <v>19.1521819870092</v>
      </c>
      <c r="CL34" s="38">
        <f t="shared" si="0"/>
        <v>23</v>
      </c>
      <c r="CM34" s="39">
        <v>93859520</v>
      </c>
      <c r="CN34" s="40">
        <v>2.0405156543533498</v>
      </c>
      <c r="CO34" s="41">
        <f t="shared" si="1"/>
        <v>134</v>
      </c>
      <c r="CP34" s="42">
        <v>93859520</v>
      </c>
      <c r="CQ34" s="43">
        <v>2.0405156543533498</v>
      </c>
      <c r="CR34" s="44">
        <f t="shared" si="2"/>
        <v>142</v>
      </c>
      <c r="CS34" s="44">
        <f t="shared" si="3"/>
        <v>20</v>
      </c>
    </row>
    <row r="35" spans="1:97" ht="28.8" x14ac:dyDescent="0.3">
      <c r="A35" s="2">
        <v>11679</v>
      </c>
      <c r="B35" s="1" t="s">
        <v>36</v>
      </c>
      <c r="C35" s="2" t="s">
        <v>53</v>
      </c>
      <c r="D35" s="2" t="s">
        <v>108</v>
      </c>
      <c r="E35" s="2" t="s">
        <v>408</v>
      </c>
      <c r="F35" s="6" t="s">
        <v>165</v>
      </c>
      <c r="G35" s="6" t="s">
        <v>165</v>
      </c>
      <c r="H35" s="6"/>
      <c r="I35" s="6" t="s">
        <v>165</v>
      </c>
      <c r="J35" s="6" t="s">
        <v>156</v>
      </c>
      <c r="K35" s="6" t="s">
        <v>166</v>
      </c>
      <c r="L35" s="6"/>
      <c r="M35" s="6" t="s">
        <v>165</v>
      </c>
      <c r="N35" s="6" t="s">
        <v>163</v>
      </c>
      <c r="O35" s="31">
        <v>0.25</v>
      </c>
      <c r="P35" s="32">
        <v>122.1288527844</v>
      </c>
      <c r="Q35" s="32">
        <v>2.19063135492225</v>
      </c>
      <c r="R35" s="33">
        <v>0.5</v>
      </c>
      <c r="S35" s="33">
        <v>1.0953156774611199</v>
      </c>
      <c r="T35" s="60">
        <v>62.6974674030673</v>
      </c>
      <c r="U35" s="60">
        <v>3.84741454363447</v>
      </c>
      <c r="V35" s="33">
        <v>0.5</v>
      </c>
      <c r="W35" s="33">
        <v>1.9237072718172299</v>
      </c>
      <c r="X35" s="33">
        <v>3.01902294927836</v>
      </c>
      <c r="Y35" s="60">
        <v>0.75475573731959</v>
      </c>
      <c r="Z35" s="33">
        <v>0.2</v>
      </c>
      <c r="AA35" s="61">
        <v>176.578</v>
      </c>
      <c r="AB35" s="61">
        <v>31.512765509388899</v>
      </c>
      <c r="AC35" s="33">
        <v>0.7</v>
      </c>
      <c r="AD35" s="33">
        <v>22.058935856572202</v>
      </c>
      <c r="AE35" s="61">
        <v>3375.3483388235099</v>
      </c>
      <c r="AF35" s="61">
        <v>5.5050455711187896</v>
      </c>
      <c r="AG35" s="33">
        <v>0.3</v>
      </c>
      <c r="AH35" s="33">
        <v>1.65151367133563</v>
      </c>
      <c r="AI35" s="33">
        <v>23.710449527907901</v>
      </c>
      <c r="AJ35" s="61">
        <v>4.7420899055815804</v>
      </c>
      <c r="AK35" s="33">
        <v>0.25</v>
      </c>
      <c r="AL35" s="62">
        <v>90.8</v>
      </c>
      <c r="AM35" s="62">
        <v>23.653841144137299</v>
      </c>
      <c r="AN35" s="33">
        <v>0.6</v>
      </c>
      <c r="AO35" s="33">
        <v>14.1923046864824</v>
      </c>
      <c r="AP35" s="62">
        <v>110.73</v>
      </c>
      <c r="AQ35" s="62">
        <v>18.3607481594481</v>
      </c>
      <c r="AR35" s="33">
        <v>0.2</v>
      </c>
      <c r="AS35" s="33">
        <v>3.6721496318896301</v>
      </c>
      <c r="AT35" s="62">
        <v>610.64426392200005</v>
      </c>
      <c r="AU35" s="62">
        <v>40.341538366006098</v>
      </c>
      <c r="AV35" s="33">
        <v>0.2</v>
      </c>
      <c r="AW35" s="33">
        <v>8.0683076732012307</v>
      </c>
      <c r="AX35" s="33">
        <v>25.932761991573201</v>
      </c>
      <c r="AY35" s="62">
        <v>6.4831904978933101</v>
      </c>
      <c r="AZ35" s="33">
        <v>0.1</v>
      </c>
      <c r="BA35" s="63">
        <v>18.4615657904755</v>
      </c>
      <c r="BB35" s="63">
        <v>18.4615657904755</v>
      </c>
      <c r="BC35" s="33">
        <v>1</v>
      </c>
      <c r="BD35" s="33">
        <v>18.4615657904755</v>
      </c>
      <c r="BE35" s="63">
        <v>1.84615657904755</v>
      </c>
      <c r="BF35" s="63">
        <v>2.79529537528934E-2</v>
      </c>
      <c r="BG35" s="63">
        <v>1.8451458853049701E-2</v>
      </c>
      <c r="BH35" s="33">
        <v>-0.05</v>
      </c>
      <c r="BI35" s="63">
        <v>-9.2257294265248502E-4</v>
      </c>
      <c r="BJ35" s="63">
        <v>1.84523400610489</v>
      </c>
      <c r="BK35" s="33">
        <v>0.2</v>
      </c>
      <c r="BL35" s="64">
        <v>2.72149691604688E-2</v>
      </c>
      <c r="BM35" s="64">
        <v>3.04775923753332E-2</v>
      </c>
      <c r="BN35" s="33">
        <v>0.6</v>
      </c>
      <c r="BO35" s="33">
        <v>1.8286555425199899E-2</v>
      </c>
      <c r="BP35" s="64">
        <v>212.08</v>
      </c>
      <c r="BQ35" s="64">
        <v>0.45077961833368801</v>
      </c>
      <c r="BR35" s="33">
        <v>0.2</v>
      </c>
      <c r="BS35" s="33">
        <v>9.0155923666737595E-2</v>
      </c>
      <c r="BT35" s="64">
        <v>20666072.879999999</v>
      </c>
      <c r="BU35" s="64">
        <v>0.28533689823470598</v>
      </c>
      <c r="BV35" s="33">
        <v>0.2</v>
      </c>
      <c r="BW35" s="33">
        <v>5.7067379646941301E-2</v>
      </c>
      <c r="BX35" s="33">
        <v>0.165509858738878</v>
      </c>
      <c r="BY35" s="34">
        <v>3.3101971747775703E-2</v>
      </c>
      <c r="BZ35" s="45">
        <v>0</v>
      </c>
      <c r="CA35" s="35">
        <v>57.136335000000003</v>
      </c>
      <c r="CB35" s="36">
        <v>79.414810956094001</v>
      </c>
      <c r="CC35" s="45">
        <v>0.5</v>
      </c>
      <c r="CD35" s="45">
        <v>39.707405478047001</v>
      </c>
      <c r="CE35" s="35">
        <v>60.091279999999998</v>
      </c>
      <c r="CF35" s="36">
        <v>82.908230173951793</v>
      </c>
      <c r="CG35" s="45">
        <v>0.5</v>
      </c>
      <c r="CH35" s="45">
        <v>41.454115086975897</v>
      </c>
      <c r="CI35" s="45">
        <v>81.161520565022897</v>
      </c>
      <c r="CJ35" s="36">
        <v>1.8116152056502199</v>
      </c>
      <c r="CK35" s="37">
        <v>25.106037655700302</v>
      </c>
      <c r="CL35" s="38">
        <f t="shared" si="0"/>
        <v>12</v>
      </c>
      <c r="CM35" s="39">
        <v>130615775</v>
      </c>
      <c r="CN35" s="40">
        <v>1.92212905797177</v>
      </c>
      <c r="CO35" s="41">
        <f t="shared" si="1"/>
        <v>143</v>
      </c>
      <c r="CP35" s="42">
        <v>130615775</v>
      </c>
      <c r="CQ35" s="43">
        <v>1.92212905797177</v>
      </c>
      <c r="CR35" s="44">
        <f t="shared" si="2"/>
        <v>153</v>
      </c>
      <c r="CS35" s="44">
        <f t="shared" si="3"/>
        <v>21</v>
      </c>
    </row>
    <row r="36" spans="1:97" x14ac:dyDescent="0.3">
      <c r="A36" s="2">
        <v>11715</v>
      </c>
      <c r="B36" s="1" t="s">
        <v>50</v>
      </c>
      <c r="C36" s="2" t="s">
        <v>53</v>
      </c>
      <c r="D36" s="2" t="s">
        <v>109</v>
      </c>
      <c r="E36" s="2" t="s">
        <v>429</v>
      </c>
      <c r="F36" s="6" t="s">
        <v>165</v>
      </c>
      <c r="G36" s="6" t="s">
        <v>165</v>
      </c>
      <c r="H36" s="6"/>
      <c r="I36" s="6" t="s">
        <v>165</v>
      </c>
      <c r="J36" s="6" t="s">
        <v>156</v>
      </c>
      <c r="K36" s="6" t="s">
        <v>166</v>
      </c>
      <c r="L36" s="6" t="s">
        <v>165</v>
      </c>
      <c r="M36" s="6"/>
      <c r="N36" s="6" t="s">
        <v>162</v>
      </c>
      <c r="O36" s="31">
        <v>0.2</v>
      </c>
      <c r="P36" s="32">
        <v>0</v>
      </c>
      <c r="Q36" s="32">
        <v>0</v>
      </c>
      <c r="R36" s="33">
        <v>0.5</v>
      </c>
      <c r="S36" s="33">
        <v>0</v>
      </c>
      <c r="T36" s="60">
        <v>0</v>
      </c>
      <c r="U36" s="60">
        <v>0</v>
      </c>
      <c r="V36" s="33">
        <v>0.5</v>
      </c>
      <c r="W36" s="33">
        <v>0</v>
      </c>
      <c r="X36" s="33">
        <v>0</v>
      </c>
      <c r="Y36" s="60">
        <v>0</v>
      </c>
      <c r="Z36" s="33">
        <v>0.3</v>
      </c>
      <c r="AA36" s="61">
        <v>141.34399999999999</v>
      </c>
      <c r="AB36" s="61">
        <v>25.2247750464897</v>
      </c>
      <c r="AC36" s="33">
        <v>0.7</v>
      </c>
      <c r="AD36" s="33">
        <v>17.657342532542799</v>
      </c>
      <c r="AE36" s="61">
        <v>8091.24680558212</v>
      </c>
      <c r="AF36" s="61">
        <v>13.196469792336799</v>
      </c>
      <c r="AG36" s="33">
        <v>0.3</v>
      </c>
      <c r="AH36" s="33">
        <v>3.95894093770106</v>
      </c>
      <c r="AI36" s="33">
        <v>21.6162834702439</v>
      </c>
      <c r="AJ36" s="61">
        <v>6.48488504107317</v>
      </c>
      <c r="AK36" s="33">
        <v>0.15</v>
      </c>
      <c r="AL36" s="62">
        <v>0</v>
      </c>
      <c r="AM36" s="62">
        <v>0</v>
      </c>
      <c r="AN36" s="33">
        <v>0.6</v>
      </c>
      <c r="AO36" s="33">
        <v>0</v>
      </c>
      <c r="AP36" s="62">
        <v>0</v>
      </c>
      <c r="AQ36" s="62">
        <v>0</v>
      </c>
      <c r="AR36" s="33">
        <v>0.2</v>
      </c>
      <c r="AS36" s="33">
        <v>0</v>
      </c>
      <c r="AT36" s="62">
        <v>0</v>
      </c>
      <c r="AU36" s="62">
        <v>0</v>
      </c>
      <c r="AV36" s="33">
        <v>0.2</v>
      </c>
      <c r="AW36" s="33">
        <v>0</v>
      </c>
      <c r="AX36" s="33">
        <v>0</v>
      </c>
      <c r="AY36" s="62">
        <v>0</v>
      </c>
      <c r="AZ36" s="33">
        <v>0.1</v>
      </c>
      <c r="BA36" s="63">
        <v>0</v>
      </c>
      <c r="BB36" s="63">
        <v>0</v>
      </c>
      <c r="BC36" s="33">
        <v>1</v>
      </c>
      <c r="BD36" s="45">
        <v>0</v>
      </c>
      <c r="BE36" s="63">
        <v>0</v>
      </c>
      <c r="BF36" s="63">
        <v>0</v>
      </c>
      <c r="BG36" s="63">
        <v>0</v>
      </c>
      <c r="BH36" s="33">
        <v>-0.05</v>
      </c>
      <c r="BI36" s="63">
        <v>0</v>
      </c>
      <c r="BJ36" s="63">
        <v>0</v>
      </c>
      <c r="BK36" s="33">
        <v>0.25</v>
      </c>
      <c r="BL36" s="64">
        <v>6.9863878691809697E-2</v>
      </c>
      <c r="BM36" s="64">
        <v>7.8239398471250304E-2</v>
      </c>
      <c r="BN36" s="33">
        <v>0.6</v>
      </c>
      <c r="BO36" s="33">
        <v>4.6943639082750198E-2</v>
      </c>
      <c r="BP36" s="64">
        <v>0</v>
      </c>
      <c r="BQ36" s="64">
        <v>0</v>
      </c>
      <c r="BR36" s="33">
        <v>0.2</v>
      </c>
      <c r="BS36" s="33">
        <v>0</v>
      </c>
      <c r="BT36" s="64">
        <v>3170578.8509999998</v>
      </c>
      <c r="BU36" s="64">
        <v>4.3776248163163299E-2</v>
      </c>
      <c r="BV36" s="33">
        <v>0.2</v>
      </c>
      <c r="BW36" s="33">
        <v>8.7552496326326699E-3</v>
      </c>
      <c r="BX36" s="33">
        <v>5.5698888715382797E-2</v>
      </c>
      <c r="BY36" s="34">
        <v>1.3924722178845699E-2</v>
      </c>
      <c r="BZ36" s="45">
        <v>0</v>
      </c>
      <c r="CA36" s="35">
        <v>0.38688</v>
      </c>
      <c r="CB36" s="36">
        <v>0.53773141141610903</v>
      </c>
      <c r="CC36" s="45">
        <v>0.5</v>
      </c>
      <c r="CD36" s="45">
        <v>0.26886570570805401</v>
      </c>
      <c r="CE36" s="35">
        <v>0.380913</v>
      </c>
      <c r="CF36" s="36">
        <v>0.52554751172300695</v>
      </c>
      <c r="CG36" s="45">
        <v>0.5</v>
      </c>
      <c r="CH36" s="45">
        <v>0.26277375586150298</v>
      </c>
      <c r="CI36" s="45">
        <v>0.53163946156955799</v>
      </c>
      <c r="CJ36" s="36">
        <v>1.00531639461569</v>
      </c>
      <c r="CK36" s="37">
        <v>6.5333600004857999</v>
      </c>
      <c r="CL36" s="38">
        <f t="shared" si="0"/>
        <v>106</v>
      </c>
      <c r="CM36" s="39">
        <v>22489063</v>
      </c>
      <c r="CN36" s="40">
        <v>2.9051277060701901</v>
      </c>
      <c r="CO36" s="41">
        <f t="shared" si="1"/>
        <v>97</v>
      </c>
      <c r="CP36" s="42">
        <v>22489063</v>
      </c>
      <c r="CQ36" s="43">
        <v>2.9051277060701901</v>
      </c>
      <c r="CR36" s="44">
        <f t="shared" si="2"/>
        <v>106</v>
      </c>
      <c r="CS36" s="44">
        <f t="shared" si="3"/>
        <v>17</v>
      </c>
    </row>
    <row r="37" spans="1:97" ht="28.8" x14ac:dyDescent="0.3">
      <c r="A37" s="2">
        <v>11721</v>
      </c>
      <c r="B37" s="1" t="s">
        <v>36</v>
      </c>
      <c r="C37" s="2" t="s">
        <v>53</v>
      </c>
      <c r="D37" s="2" t="s">
        <v>109</v>
      </c>
      <c r="E37" s="2" t="s">
        <v>432</v>
      </c>
      <c r="F37" s="6"/>
      <c r="G37" s="6"/>
      <c r="H37" s="6" t="s">
        <v>165</v>
      </c>
      <c r="I37" s="6" t="s">
        <v>165</v>
      </c>
      <c r="J37" s="6" t="s">
        <v>158</v>
      </c>
      <c r="K37" s="6" t="s">
        <v>166</v>
      </c>
      <c r="L37" s="6" t="s">
        <v>165</v>
      </c>
      <c r="M37" s="6"/>
      <c r="N37" s="6" t="s">
        <v>162</v>
      </c>
      <c r="O37" s="31">
        <v>0.25</v>
      </c>
      <c r="P37" s="32">
        <v>50.7290299</v>
      </c>
      <c r="Q37" s="32">
        <v>0.90992915244941597</v>
      </c>
      <c r="R37" s="33">
        <v>0.5</v>
      </c>
      <c r="S37" s="33">
        <v>0.45496457622470798</v>
      </c>
      <c r="T37" s="60">
        <v>9.5223935910701805</v>
      </c>
      <c r="U37" s="60">
        <v>0.58433932198516003</v>
      </c>
      <c r="V37" s="33">
        <v>0.5</v>
      </c>
      <c r="W37" s="33">
        <v>0.29216966099258002</v>
      </c>
      <c r="X37" s="33">
        <v>0.747134237217288</v>
      </c>
      <c r="Y37" s="60">
        <v>0.186783559304322</v>
      </c>
      <c r="Z37" s="33">
        <v>0.2</v>
      </c>
      <c r="AA37" s="61">
        <v>84.24</v>
      </c>
      <c r="AB37" s="61">
        <v>15.0337831808658</v>
      </c>
      <c r="AC37" s="33">
        <v>0.7</v>
      </c>
      <c r="AD37" s="33">
        <v>10.523648226605999</v>
      </c>
      <c r="AE37" s="61">
        <v>5721.3902978423703</v>
      </c>
      <c r="AF37" s="61">
        <v>9.3313374378294096</v>
      </c>
      <c r="AG37" s="33">
        <v>0.3</v>
      </c>
      <c r="AH37" s="33">
        <v>2.7994012313488201</v>
      </c>
      <c r="AI37" s="33">
        <v>13.3230494579549</v>
      </c>
      <c r="AJ37" s="61">
        <v>2.6646098915909802</v>
      </c>
      <c r="AK37" s="33">
        <v>0.25</v>
      </c>
      <c r="AL37" s="62">
        <v>11.76</v>
      </c>
      <c r="AM37" s="62">
        <v>3.06353713496756</v>
      </c>
      <c r="AN37" s="33">
        <v>0.6</v>
      </c>
      <c r="AO37" s="33">
        <v>1.83812228098054</v>
      </c>
      <c r="AP37" s="62">
        <v>10.98</v>
      </c>
      <c r="AQ37" s="62">
        <v>1.8206539762552201</v>
      </c>
      <c r="AR37" s="33">
        <v>0.2</v>
      </c>
      <c r="AS37" s="33">
        <v>0.36413079525104403</v>
      </c>
      <c r="AT37" s="62">
        <v>152.1870897</v>
      </c>
      <c r="AU37" s="62">
        <v>10.054071872404499</v>
      </c>
      <c r="AV37" s="33">
        <v>0.2</v>
      </c>
      <c r="AW37" s="33">
        <v>2.0108143744809102</v>
      </c>
      <c r="AX37" s="33">
        <v>4.2130674507124901</v>
      </c>
      <c r="AY37" s="62">
        <v>1.0532668626781201</v>
      </c>
      <c r="AZ37" s="33">
        <v>0.1</v>
      </c>
      <c r="BA37" s="63">
        <v>7.6567277371118196</v>
      </c>
      <c r="BB37" s="63">
        <v>7.6567277371118196</v>
      </c>
      <c r="BC37" s="33">
        <v>1</v>
      </c>
      <c r="BD37" s="45">
        <v>7.6567277371118196</v>
      </c>
      <c r="BE37" s="63">
        <v>0.76567277371118203</v>
      </c>
      <c r="BF37" s="63">
        <v>0</v>
      </c>
      <c r="BG37" s="63">
        <v>0</v>
      </c>
      <c r="BH37" s="33">
        <v>-0.05</v>
      </c>
      <c r="BI37" s="63">
        <v>0</v>
      </c>
      <c r="BJ37" s="63">
        <v>0.76567277371118203</v>
      </c>
      <c r="BK37" s="33">
        <v>0.2</v>
      </c>
      <c r="BL37" s="64">
        <v>0</v>
      </c>
      <c r="BM37" s="64">
        <v>0</v>
      </c>
      <c r="BN37" s="33">
        <v>0.6</v>
      </c>
      <c r="BO37" s="33">
        <v>0</v>
      </c>
      <c r="BP37" s="64">
        <v>17.64</v>
      </c>
      <c r="BQ37" s="64">
        <v>3.7494117632055103E-2</v>
      </c>
      <c r="BR37" s="33">
        <v>0.2</v>
      </c>
      <c r="BS37" s="33">
        <v>7.4988235264110302E-3</v>
      </c>
      <c r="BT37" s="64">
        <v>4593792.5279999999</v>
      </c>
      <c r="BU37" s="64">
        <v>6.3426589013039894E-2</v>
      </c>
      <c r="BV37" s="33">
        <v>0.2</v>
      </c>
      <c r="BW37" s="33">
        <v>1.26853178026079E-2</v>
      </c>
      <c r="BX37" s="33">
        <v>2.0184141329018999E-2</v>
      </c>
      <c r="BY37" s="34">
        <v>4.0368282658038001E-3</v>
      </c>
      <c r="BZ37" s="33">
        <v>0</v>
      </c>
      <c r="CA37" s="35">
        <v>37.642676999999999</v>
      </c>
      <c r="CB37" s="36">
        <v>52.320228062165803</v>
      </c>
      <c r="CC37" s="33">
        <v>0.5</v>
      </c>
      <c r="CD37" s="33">
        <v>26.160114031082902</v>
      </c>
      <c r="CE37" s="35">
        <v>40.259960999999997</v>
      </c>
      <c r="CF37" s="36">
        <v>55.546863261729797</v>
      </c>
      <c r="CG37" s="33">
        <v>0.5</v>
      </c>
      <c r="CH37" s="33">
        <v>27.773431630864899</v>
      </c>
      <c r="CI37" s="33">
        <v>53.933545661947797</v>
      </c>
      <c r="CJ37" s="36">
        <v>1.5393354566194699</v>
      </c>
      <c r="CK37" s="37">
        <v>7.1954233483621497</v>
      </c>
      <c r="CL37" s="38">
        <f t="shared" si="0"/>
        <v>92</v>
      </c>
      <c r="CM37" s="39">
        <v>45929899</v>
      </c>
      <c r="CN37" s="40">
        <v>1.5666098783195901</v>
      </c>
      <c r="CO37" s="41">
        <f t="shared" si="1"/>
        <v>158</v>
      </c>
      <c r="CP37" s="42">
        <v>45929899</v>
      </c>
      <c r="CQ37" s="43">
        <v>1.5666098783195901</v>
      </c>
      <c r="CR37" s="44">
        <f t="shared" si="2"/>
        <v>174</v>
      </c>
      <c r="CS37" s="44">
        <f t="shared" si="3"/>
        <v>24</v>
      </c>
    </row>
    <row r="38" spans="1:97" ht="28.8" x14ac:dyDescent="0.3">
      <c r="A38" s="2">
        <v>11732</v>
      </c>
      <c r="B38" s="1" t="s">
        <v>52</v>
      </c>
      <c r="C38" s="2" t="s">
        <v>53</v>
      </c>
      <c r="D38" s="2" t="s">
        <v>148</v>
      </c>
      <c r="E38" s="2" t="s">
        <v>438</v>
      </c>
      <c r="F38" s="6" t="s">
        <v>165</v>
      </c>
      <c r="G38" s="6" t="s">
        <v>165</v>
      </c>
      <c r="H38" s="6"/>
      <c r="I38" s="6"/>
      <c r="J38" s="6" t="s">
        <v>156</v>
      </c>
      <c r="K38" s="6" t="s">
        <v>166</v>
      </c>
      <c r="L38" s="6" t="s">
        <v>165</v>
      </c>
      <c r="M38" s="6"/>
      <c r="N38" s="6" t="s">
        <v>162</v>
      </c>
      <c r="O38" s="31">
        <v>0.1</v>
      </c>
      <c r="P38" s="32">
        <v>158.841072</v>
      </c>
      <c r="Q38" s="32">
        <v>2.8491402714388698</v>
      </c>
      <c r="R38" s="33">
        <v>0.5</v>
      </c>
      <c r="S38" s="33">
        <v>1.42457013571943</v>
      </c>
      <c r="T38" s="60">
        <v>5.2269258515538901</v>
      </c>
      <c r="U38" s="60">
        <v>0.32074900905460701</v>
      </c>
      <c r="V38" s="33">
        <v>0.5</v>
      </c>
      <c r="W38" s="33">
        <v>0.16037450452730301</v>
      </c>
      <c r="X38" s="33">
        <v>1.58494464024674</v>
      </c>
      <c r="Y38" s="60">
        <v>0.15849446402467399</v>
      </c>
      <c r="Z38" s="33">
        <v>0.4</v>
      </c>
      <c r="AA38" s="61">
        <v>28.872</v>
      </c>
      <c r="AB38" s="61">
        <v>5.1526043209634098</v>
      </c>
      <c r="AC38" s="33">
        <v>0.7</v>
      </c>
      <c r="AD38" s="33">
        <v>3.60682302467439</v>
      </c>
      <c r="AE38" s="61">
        <v>1456.37885058658</v>
      </c>
      <c r="AF38" s="61">
        <v>2.37529023273706</v>
      </c>
      <c r="AG38" s="33">
        <v>0.3</v>
      </c>
      <c r="AH38" s="33">
        <v>0.71258706982111897</v>
      </c>
      <c r="AI38" s="33">
        <v>4.3194100944955096</v>
      </c>
      <c r="AJ38" s="61">
        <v>1.7277640377982</v>
      </c>
      <c r="AK38" s="33">
        <v>0.1</v>
      </c>
      <c r="AL38" s="62">
        <v>1.45</v>
      </c>
      <c r="AM38" s="62">
        <v>0.377732044702633</v>
      </c>
      <c r="AN38" s="33">
        <v>0.6</v>
      </c>
      <c r="AO38" s="33">
        <v>0.22663922682158</v>
      </c>
      <c r="AP38" s="62">
        <v>1.57</v>
      </c>
      <c r="AQ38" s="62">
        <v>0.26033030443722199</v>
      </c>
      <c r="AR38" s="33">
        <v>0.2</v>
      </c>
      <c r="AS38" s="33">
        <v>5.20660608874444E-2</v>
      </c>
      <c r="AT38" s="62">
        <v>476.52321599999999</v>
      </c>
      <c r="AU38" s="62">
        <v>31.480979575715999</v>
      </c>
      <c r="AV38" s="33">
        <v>0.2</v>
      </c>
      <c r="AW38" s="33">
        <v>6.2961959151432101</v>
      </c>
      <c r="AX38" s="33">
        <v>6.5749012028522298</v>
      </c>
      <c r="AY38" s="62">
        <v>0.65749012028522302</v>
      </c>
      <c r="AZ38" s="33">
        <v>0.1</v>
      </c>
      <c r="BA38" s="63">
        <v>24.796285677746901</v>
      </c>
      <c r="BB38" s="63">
        <v>24.796285677746901</v>
      </c>
      <c r="BC38" s="33">
        <v>1</v>
      </c>
      <c r="BD38" s="45">
        <v>24.796285677746901</v>
      </c>
      <c r="BE38" s="63">
        <v>2.4796285677746899</v>
      </c>
      <c r="BF38" s="63">
        <v>0</v>
      </c>
      <c r="BG38" s="63">
        <v>0</v>
      </c>
      <c r="BH38" s="33">
        <v>-0.05</v>
      </c>
      <c r="BI38" s="63">
        <v>0</v>
      </c>
      <c r="BJ38" s="63">
        <v>2.4796285677746899</v>
      </c>
      <c r="BK38" s="33">
        <v>0.3</v>
      </c>
      <c r="BL38" s="64">
        <v>0</v>
      </c>
      <c r="BM38" s="64">
        <v>0</v>
      </c>
      <c r="BN38" s="33">
        <v>0.6</v>
      </c>
      <c r="BO38" s="33">
        <v>0</v>
      </c>
      <c r="BP38" s="64">
        <v>0</v>
      </c>
      <c r="BQ38" s="64">
        <v>0</v>
      </c>
      <c r="BR38" s="33">
        <v>0.2</v>
      </c>
      <c r="BS38" s="33">
        <v>0</v>
      </c>
      <c r="BT38" s="64">
        <v>16776916.272600001</v>
      </c>
      <c r="BU38" s="64">
        <v>0.23163923203812101</v>
      </c>
      <c r="BV38" s="33">
        <v>0.2</v>
      </c>
      <c r="BW38" s="33">
        <v>4.6327846407624301E-2</v>
      </c>
      <c r="BX38" s="33">
        <v>4.6327846407624301E-2</v>
      </c>
      <c r="BY38" s="34">
        <v>1.3898353922287301E-2</v>
      </c>
      <c r="BZ38" s="33">
        <v>0</v>
      </c>
      <c r="CA38" s="35">
        <v>32.644455000000001</v>
      </c>
      <c r="CB38" s="36">
        <v>45.373110168681897</v>
      </c>
      <c r="CC38" s="33">
        <v>0.5</v>
      </c>
      <c r="CD38" s="33">
        <v>22.686555084340899</v>
      </c>
      <c r="CE38" s="35">
        <v>33.824649999999998</v>
      </c>
      <c r="CF38" s="36">
        <v>46.668033494266702</v>
      </c>
      <c r="CG38" s="33">
        <v>0.5</v>
      </c>
      <c r="CH38" s="33">
        <v>23.334016747133301</v>
      </c>
      <c r="CI38" s="33">
        <v>46.0205718314743</v>
      </c>
      <c r="CJ38" s="36">
        <v>1.4602057183147401</v>
      </c>
      <c r="CK38" s="37">
        <v>7.3554585537911796</v>
      </c>
      <c r="CL38" s="38">
        <f t="shared" si="0"/>
        <v>89</v>
      </c>
      <c r="CM38" s="39">
        <v>13140255</v>
      </c>
      <c r="CN38" s="40">
        <v>5.5976528262131797</v>
      </c>
      <c r="CO38" s="41">
        <f t="shared" si="1"/>
        <v>41</v>
      </c>
      <c r="CP38" s="42">
        <v>13140255</v>
      </c>
      <c r="CQ38" s="43">
        <v>5.5976528262131797</v>
      </c>
      <c r="CR38" s="44">
        <f t="shared" si="2"/>
        <v>47</v>
      </c>
      <c r="CS38" s="44">
        <f t="shared" si="3"/>
        <v>4</v>
      </c>
    </row>
    <row r="39" spans="1:97" ht="28.8" x14ac:dyDescent="0.3">
      <c r="A39" s="2">
        <v>11733</v>
      </c>
      <c r="B39" s="1" t="s">
        <v>52</v>
      </c>
      <c r="C39" s="2" t="s">
        <v>53</v>
      </c>
      <c r="D39" s="2" t="s">
        <v>148</v>
      </c>
      <c r="E39" s="2" t="s">
        <v>439</v>
      </c>
      <c r="F39" s="6" t="s">
        <v>165</v>
      </c>
      <c r="G39" s="6" t="s">
        <v>165</v>
      </c>
      <c r="H39" s="6"/>
      <c r="I39" s="6"/>
      <c r="J39" s="6" t="s">
        <v>156</v>
      </c>
      <c r="K39" s="6" t="s">
        <v>166</v>
      </c>
      <c r="L39" s="6" t="s">
        <v>165</v>
      </c>
      <c r="M39" s="6"/>
      <c r="N39" s="6" t="s">
        <v>162</v>
      </c>
      <c r="O39" s="31">
        <v>0.1</v>
      </c>
      <c r="P39" s="32">
        <v>158.73076570000001</v>
      </c>
      <c r="Q39" s="32">
        <v>2.8471617018059301</v>
      </c>
      <c r="R39" s="33">
        <v>0.5</v>
      </c>
      <c r="S39" s="33">
        <v>1.4235808509029599</v>
      </c>
      <c r="T39" s="60">
        <v>65.444011367339897</v>
      </c>
      <c r="U39" s="60">
        <v>4.0159555330964603</v>
      </c>
      <c r="V39" s="33">
        <v>0.5</v>
      </c>
      <c r="W39" s="33">
        <v>2.0079777665482301</v>
      </c>
      <c r="X39" s="33">
        <v>3.4315586174511901</v>
      </c>
      <c r="Y39" s="60">
        <v>0.34315586174511897</v>
      </c>
      <c r="Z39" s="33">
        <v>0.4</v>
      </c>
      <c r="AA39" s="61">
        <v>41.997999999999998</v>
      </c>
      <c r="AB39" s="61">
        <v>7.4951190174501798</v>
      </c>
      <c r="AC39" s="33">
        <v>0.7</v>
      </c>
      <c r="AD39" s="33">
        <v>5.2465833122151198</v>
      </c>
      <c r="AE39" s="61">
        <v>2124.4613222386602</v>
      </c>
      <c r="AF39" s="61">
        <v>3.4649035355798401</v>
      </c>
      <c r="AG39" s="33">
        <v>0.3</v>
      </c>
      <c r="AH39" s="33">
        <v>1.0394710606739499</v>
      </c>
      <c r="AI39" s="33">
        <v>6.2860543728890699</v>
      </c>
      <c r="AJ39" s="61">
        <v>2.51442174915563</v>
      </c>
      <c r="AK39" s="33">
        <v>0.1</v>
      </c>
      <c r="AL39" s="62">
        <v>4.37</v>
      </c>
      <c r="AM39" s="62">
        <v>1.13840623127621</v>
      </c>
      <c r="AN39" s="33">
        <v>0.6</v>
      </c>
      <c r="AO39" s="33">
        <v>0.68304373876572699</v>
      </c>
      <c r="AP39" s="62">
        <v>3.89</v>
      </c>
      <c r="AQ39" s="62">
        <v>0.64502221927439096</v>
      </c>
      <c r="AR39" s="33">
        <v>0.2</v>
      </c>
      <c r="AS39" s="33">
        <v>0.129004443854878</v>
      </c>
      <c r="AT39" s="62">
        <v>476.19229710000002</v>
      </c>
      <c r="AU39" s="62">
        <v>31.459117784343999</v>
      </c>
      <c r="AV39" s="33">
        <v>0.2</v>
      </c>
      <c r="AW39" s="33">
        <v>6.2918235568687999</v>
      </c>
      <c r="AX39" s="33">
        <v>7.10387173948941</v>
      </c>
      <c r="AY39" s="62">
        <v>0.71038717394894102</v>
      </c>
      <c r="AZ39" s="33">
        <v>0.1</v>
      </c>
      <c r="BA39" s="63">
        <v>25.0891733666842</v>
      </c>
      <c r="BB39" s="63">
        <v>25.0891733666842</v>
      </c>
      <c r="BC39" s="33">
        <v>1</v>
      </c>
      <c r="BD39" s="33">
        <v>25.0891733666842</v>
      </c>
      <c r="BE39" s="63">
        <v>2.5089173366684201</v>
      </c>
      <c r="BF39" s="63">
        <v>0</v>
      </c>
      <c r="BG39" s="63">
        <v>0</v>
      </c>
      <c r="BH39" s="33">
        <v>-0.05</v>
      </c>
      <c r="BI39" s="63">
        <v>0</v>
      </c>
      <c r="BJ39" s="63">
        <v>2.5089173366684201</v>
      </c>
      <c r="BK39" s="33">
        <v>0.3</v>
      </c>
      <c r="BL39" s="64">
        <v>0</v>
      </c>
      <c r="BM39" s="64">
        <v>0</v>
      </c>
      <c r="BN39" s="33">
        <v>0.6</v>
      </c>
      <c r="BO39" s="33">
        <v>0</v>
      </c>
      <c r="BP39" s="64">
        <v>0</v>
      </c>
      <c r="BQ39" s="64">
        <v>0</v>
      </c>
      <c r="BR39" s="33">
        <v>0.2</v>
      </c>
      <c r="BS39" s="33">
        <v>0</v>
      </c>
      <c r="BT39" s="64">
        <v>15621615.088199999</v>
      </c>
      <c r="BU39" s="64">
        <v>0.21568796454778899</v>
      </c>
      <c r="BV39" s="33">
        <v>0.2</v>
      </c>
      <c r="BW39" s="33">
        <v>4.3137592909557897E-2</v>
      </c>
      <c r="BX39" s="33">
        <v>4.3137592909557897E-2</v>
      </c>
      <c r="BY39" s="34">
        <v>1.29412778728673E-2</v>
      </c>
      <c r="BZ39" s="33">
        <v>0</v>
      </c>
      <c r="CA39" s="35">
        <v>32.658588000000002</v>
      </c>
      <c r="CB39" s="36">
        <v>45.3927538774225</v>
      </c>
      <c r="CC39" s="33">
        <v>0.5</v>
      </c>
      <c r="CD39" s="33">
        <v>22.6963769387112</v>
      </c>
      <c r="CE39" s="35">
        <v>33.838957999999998</v>
      </c>
      <c r="CF39" s="36">
        <v>46.687774311192697</v>
      </c>
      <c r="CG39" s="33">
        <v>0.5</v>
      </c>
      <c r="CH39" s="33">
        <v>23.343887155596299</v>
      </c>
      <c r="CI39" s="33">
        <v>46.040264094307602</v>
      </c>
      <c r="CJ39" s="36">
        <v>1.4604026409430699</v>
      </c>
      <c r="CK39" s="37">
        <v>8.8935941753475394</v>
      </c>
      <c r="CL39" s="38">
        <f t="shared" si="0"/>
        <v>76</v>
      </c>
      <c r="CM39" s="39">
        <v>18468646</v>
      </c>
      <c r="CN39" s="40">
        <v>4.8155095805872996</v>
      </c>
      <c r="CO39" s="41">
        <f t="shared" si="1"/>
        <v>49</v>
      </c>
      <c r="CP39" s="42">
        <v>18468646</v>
      </c>
      <c r="CQ39" s="43">
        <v>4.8155095805872996</v>
      </c>
      <c r="CR39" s="44">
        <f t="shared" si="2"/>
        <v>56</v>
      </c>
      <c r="CS39" s="44">
        <f t="shared" si="3"/>
        <v>6</v>
      </c>
    </row>
    <row r="40" spans="1:97" ht="28.8" x14ac:dyDescent="0.3">
      <c r="A40" s="2">
        <v>11771</v>
      </c>
      <c r="B40" s="1" t="s">
        <v>50</v>
      </c>
      <c r="C40" s="2" t="s">
        <v>53</v>
      </c>
      <c r="D40" s="2" t="s">
        <v>143</v>
      </c>
      <c r="E40" s="2" t="s">
        <v>268</v>
      </c>
      <c r="F40" s="6"/>
      <c r="G40" s="6"/>
      <c r="H40" s="6"/>
      <c r="I40" s="6" t="s">
        <v>165</v>
      </c>
      <c r="J40" s="6" t="s">
        <v>159</v>
      </c>
      <c r="K40" s="6" t="s">
        <v>166</v>
      </c>
      <c r="L40" s="6" t="s">
        <v>165</v>
      </c>
      <c r="M40" s="6"/>
      <c r="N40" s="6" t="s">
        <v>162</v>
      </c>
      <c r="O40" s="31">
        <v>0.2</v>
      </c>
      <c r="P40" s="32">
        <v>0</v>
      </c>
      <c r="Q40" s="32">
        <v>0</v>
      </c>
      <c r="R40" s="33">
        <v>0.5</v>
      </c>
      <c r="S40" s="33">
        <v>0</v>
      </c>
      <c r="T40" s="60">
        <v>2.4663203542669002E-2</v>
      </c>
      <c r="U40" s="60">
        <v>1.51345137105234E-3</v>
      </c>
      <c r="V40" s="33">
        <v>0.5</v>
      </c>
      <c r="W40" s="33">
        <v>7.56725685526174E-4</v>
      </c>
      <c r="X40" s="33">
        <v>7.56725685526174E-4</v>
      </c>
      <c r="Y40" s="60">
        <v>1.5134513710523401E-4</v>
      </c>
      <c r="Z40" s="33">
        <v>0.3</v>
      </c>
      <c r="AA40" s="61">
        <v>131.54400000000001</v>
      </c>
      <c r="AB40" s="61">
        <v>23.475830659351999</v>
      </c>
      <c r="AC40" s="33">
        <v>0.7</v>
      </c>
      <c r="AD40" s="33">
        <v>16.433081461546401</v>
      </c>
      <c r="AE40" s="61">
        <v>4312.0349845733199</v>
      </c>
      <c r="AF40" s="61">
        <v>7.0327405385983202</v>
      </c>
      <c r="AG40" s="33">
        <v>0.3</v>
      </c>
      <c r="AH40" s="33">
        <v>2.1098221615794901</v>
      </c>
      <c r="AI40" s="33">
        <v>18.542903623125898</v>
      </c>
      <c r="AJ40" s="61">
        <v>5.5628710869377702</v>
      </c>
      <c r="AK40" s="33">
        <v>0.15</v>
      </c>
      <c r="AL40" s="62">
        <v>0</v>
      </c>
      <c r="AM40" s="62">
        <v>0</v>
      </c>
      <c r="AN40" s="33">
        <v>0.6</v>
      </c>
      <c r="AO40" s="33">
        <v>0</v>
      </c>
      <c r="AP40" s="62">
        <v>0</v>
      </c>
      <c r="AQ40" s="62">
        <v>0</v>
      </c>
      <c r="AR40" s="33">
        <v>0.2</v>
      </c>
      <c r="AS40" s="33">
        <v>0</v>
      </c>
      <c r="AT40" s="62">
        <v>0</v>
      </c>
      <c r="AU40" s="62">
        <v>0</v>
      </c>
      <c r="AV40" s="33">
        <v>0.2</v>
      </c>
      <c r="AW40" s="33">
        <v>0</v>
      </c>
      <c r="AX40" s="33">
        <v>0</v>
      </c>
      <c r="AY40" s="62">
        <v>0</v>
      </c>
      <c r="AZ40" s="33">
        <v>0.1</v>
      </c>
      <c r="BA40" s="63">
        <v>1.99512076175625E-4</v>
      </c>
      <c r="BB40" s="63">
        <v>1.99512076175625E-4</v>
      </c>
      <c r="BC40" s="33">
        <v>1</v>
      </c>
      <c r="BD40" s="45">
        <v>1.99512076175625E-4</v>
      </c>
      <c r="BE40" s="63">
        <v>1.9951207617562502E-5</v>
      </c>
      <c r="BF40" s="63">
        <v>0</v>
      </c>
      <c r="BG40" s="63">
        <v>0</v>
      </c>
      <c r="BH40" s="33">
        <v>-0.05</v>
      </c>
      <c r="BI40" s="63">
        <v>0</v>
      </c>
      <c r="BJ40" s="63">
        <v>1.9951207617562502E-5</v>
      </c>
      <c r="BK40" s="33">
        <v>0.25</v>
      </c>
      <c r="BL40" s="64">
        <v>1.87897322816642</v>
      </c>
      <c r="BM40" s="64">
        <v>2.10423093976542</v>
      </c>
      <c r="BN40" s="33">
        <v>0.6</v>
      </c>
      <c r="BO40" s="33">
        <v>1.2625385638592499</v>
      </c>
      <c r="BP40" s="64">
        <v>0</v>
      </c>
      <c r="BQ40" s="64">
        <v>0</v>
      </c>
      <c r="BR40" s="33">
        <v>0.2</v>
      </c>
      <c r="BS40" s="33">
        <v>0</v>
      </c>
      <c r="BT40" s="64">
        <v>7321499.04</v>
      </c>
      <c r="BU40" s="64">
        <v>0.10108808957718</v>
      </c>
      <c r="BV40" s="33">
        <v>0.2</v>
      </c>
      <c r="BW40" s="33">
        <v>2.0217617915436099E-2</v>
      </c>
      <c r="BX40" s="33">
        <v>1.28275618177468</v>
      </c>
      <c r="BY40" s="34">
        <v>0.32068904544367199</v>
      </c>
      <c r="BZ40" s="33">
        <v>0</v>
      </c>
      <c r="CA40" s="35">
        <v>1.9147810000000001</v>
      </c>
      <c r="CB40" s="36">
        <v>2.66138825910553</v>
      </c>
      <c r="CC40" s="33">
        <v>0.5</v>
      </c>
      <c r="CD40" s="33">
        <v>1.3306941295527599</v>
      </c>
      <c r="CE40" s="35">
        <v>2.044775</v>
      </c>
      <c r="CF40" s="36">
        <v>2.8211859749691102</v>
      </c>
      <c r="CG40" s="33">
        <v>0.5</v>
      </c>
      <c r="CH40" s="33">
        <v>1.41059298748455</v>
      </c>
      <c r="CI40" s="33">
        <v>2.7412871170373201</v>
      </c>
      <c r="CJ40" s="36">
        <v>1.0274128711703701</v>
      </c>
      <c r="CK40" s="37">
        <v>6.0450214003829101</v>
      </c>
      <c r="CL40" s="38">
        <f t="shared" si="0"/>
        <v>114</v>
      </c>
      <c r="CM40" s="39">
        <v>14759609</v>
      </c>
      <c r="CN40" s="40">
        <v>4.0956514501047501</v>
      </c>
      <c r="CO40" s="41">
        <f t="shared" si="1"/>
        <v>66</v>
      </c>
      <c r="CP40" s="42">
        <v>14759609</v>
      </c>
      <c r="CQ40" s="43">
        <v>4.0956514501047501</v>
      </c>
      <c r="CR40" s="44">
        <f t="shared" si="2"/>
        <v>70</v>
      </c>
      <c r="CS40" s="44">
        <f t="shared" si="3"/>
        <v>8</v>
      </c>
    </row>
    <row r="41" spans="1:97" x14ac:dyDescent="0.3">
      <c r="A41" s="2">
        <v>11772</v>
      </c>
      <c r="B41" s="1" t="s">
        <v>36</v>
      </c>
      <c r="C41" s="2" t="s">
        <v>53</v>
      </c>
      <c r="D41" s="2" t="s">
        <v>109</v>
      </c>
      <c r="E41" s="2" t="s">
        <v>464</v>
      </c>
      <c r="F41" s="6"/>
      <c r="G41" s="6" t="s">
        <v>165</v>
      </c>
      <c r="H41" s="6" t="s">
        <v>165</v>
      </c>
      <c r="I41" s="6" t="s">
        <v>165</v>
      </c>
      <c r="J41" s="6" t="s">
        <v>157</v>
      </c>
      <c r="K41" s="6" t="s">
        <v>166</v>
      </c>
      <c r="L41" s="6" t="s">
        <v>165</v>
      </c>
      <c r="M41" s="6"/>
      <c r="N41" s="6" t="s">
        <v>162</v>
      </c>
      <c r="O41" s="31">
        <v>0.25</v>
      </c>
      <c r="P41" s="32">
        <v>98.900137728000004</v>
      </c>
      <c r="Q41" s="32">
        <v>1.77397672846035</v>
      </c>
      <c r="R41" s="33">
        <v>0.5</v>
      </c>
      <c r="S41" s="33">
        <v>0.88698836423017802</v>
      </c>
      <c r="T41" s="60">
        <v>39.963686099623601</v>
      </c>
      <c r="U41" s="60">
        <v>2.4523616899621699</v>
      </c>
      <c r="V41" s="33">
        <v>0.5</v>
      </c>
      <c r="W41" s="33">
        <v>1.22618084498108</v>
      </c>
      <c r="X41" s="33">
        <v>2.1131692092112599</v>
      </c>
      <c r="Y41" s="60">
        <v>0.52829230230281599</v>
      </c>
      <c r="Z41" s="33">
        <v>0.2</v>
      </c>
      <c r="AA41" s="61">
        <v>99.144000000000005</v>
      </c>
      <c r="AB41" s="61">
        <v>17.693606359019</v>
      </c>
      <c r="AC41" s="33">
        <v>0.7</v>
      </c>
      <c r="AD41" s="33">
        <v>12.3855244513133</v>
      </c>
      <c r="AE41" s="61">
        <v>2939.8395044046802</v>
      </c>
      <c r="AF41" s="61">
        <v>4.7947497025341201</v>
      </c>
      <c r="AG41" s="33">
        <v>0.3</v>
      </c>
      <c r="AH41" s="33">
        <v>1.43842491076023</v>
      </c>
      <c r="AI41" s="33">
        <v>13.823949362073501</v>
      </c>
      <c r="AJ41" s="61">
        <v>2.7647898724147102</v>
      </c>
      <c r="AK41" s="33">
        <v>0.25</v>
      </c>
      <c r="AL41" s="62">
        <v>32.15</v>
      </c>
      <c r="AM41" s="62">
        <v>8.3752311980618401</v>
      </c>
      <c r="AN41" s="33">
        <v>0.6</v>
      </c>
      <c r="AO41" s="33">
        <v>5.0251387188371002</v>
      </c>
      <c r="AP41" s="62">
        <v>39.47</v>
      </c>
      <c r="AQ41" s="62">
        <v>6.5447370166478702</v>
      </c>
      <c r="AR41" s="33">
        <v>0.2</v>
      </c>
      <c r="AS41" s="33">
        <v>1.30894740332957</v>
      </c>
      <c r="AT41" s="62">
        <v>494.50068864000002</v>
      </c>
      <c r="AU41" s="62">
        <v>32.668641435621801</v>
      </c>
      <c r="AV41" s="33">
        <v>0.2</v>
      </c>
      <c r="AW41" s="33">
        <v>6.5337282871243598</v>
      </c>
      <c r="AX41" s="33">
        <v>12.867814409291</v>
      </c>
      <c r="AY41" s="62">
        <v>3.2169536023227598</v>
      </c>
      <c r="AZ41" s="33">
        <v>0.1</v>
      </c>
      <c r="BA41" s="63">
        <v>14.821452197613</v>
      </c>
      <c r="BB41" s="63">
        <v>14.821452197613</v>
      </c>
      <c r="BC41" s="33">
        <v>1</v>
      </c>
      <c r="BD41" s="33">
        <v>14.821452197613</v>
      </c>
      <c r="BE41" s="63">
        <v>1.4821452197613001</v>
      </c>
      <c r="BF41" s="63">
        <v>0</v>
      </c>
      <c r="BG41" s="63">
        <v>0</v>
      </c>
      <c r="BH41" s="33">
        <v>-0.05</v>
      </c>
      <c r="BI41" s="63">
        <v>0</v>
      </c>
      <c r="BJ41" s="63">
        <v>1.4821452197613001</v>
      </c>
      <c r="BK41" s="33">
        <v>0.2</v>
      </c>
      <c r="BL41" s="64">
        <v>0</v>
      </c>
      <c r="BM41" s="64">
        <v>0</v>
      </c>
      <c r="BN41" s="33">
        <v>0.6</v>
      </c>
      <c r="BO41" s="33">
        <v>0</v>
      </c>
      <c r="BP41" s="64">
        <v>163.88</v>
      </c>
      <c r="BQ41" s="64">
        <v>0.348329705076031</v>
      </c>
      <c r="BR41" s="33">
        <v>0.2</v>
      </c>
      <c r="BS41" s="33">
        <v>6.9665941015206304E-2</v>
      </c>
      <c r="BT41" s="64">
        <v>12005078.817600001</v>
      </c>
      <c r="BU41" s="64">
        <v>0.16575437301356999</v>
      </c>
      <c r="BV41" s="33">
        <v>0.2</v>
      </c>
      <c r="BW41" s="33">
        <v>3.3150874602714098E-2</v>
      </c>
      <c r="BX41" s="33">
        <v>0.10281681561792</v>
      </c>
      <c r="BY41" s="34">
        <v>2.0563363123584099E-2</v>
      </c>
      <c r="BZ41" s="33">
        <v>0</v>
      </c>
      <c r="CA41" s="35">
        <v>56.821308999999999</v>
      </c>
      <c r="CB41" s="36">
        <v>78.976950700684597</v>
      </c>
      <c r="CC41" s="33">
        <v>0.5</v>
      </c>
      <c r="CD41" s="33">
        <v>39.488475350342298</v>
      </c>
      <c r="CE41" s="35">
        <v>59.646394000000001</v>
      </c>
      <c r="CF41" s="36">
        <v>82.294418804162902</v>
      </c>
      <c r="CG41" s="33">
        <v>0.5</v>
      </c>
      <c r="CH41" s="33">
        <v>41.147209402081401</v>
      </c>
      <c r="CI41" s="33">
        <v>80.6356847524237</v>
      </c>
      <c r="CJ41" s="36">
        <v>1.80635684752423</v>
      </c>
      <c r="CK41" s="37">
        <v>14.473875642012</v>
      </c>
      <c r="CL41" s="38">
        <f t="shared" si="0"/>
        <v>35</v>
      </c>
      <c r="CM41" s="39">
        <v>37645909</v>
      </c>
      <c r="CN41" s="40">
        <v>3.8447406441990899</v>
      </c>
      <c r="CO41" s="41">
        <f t="shared" si="1"/>
        <v>73</v>
      </c>
      <c r="CP41" s="42">
        <v>37645909</v>
      </c>
      <c r="CQ41" s="43">
        <v>3.8447406441990899</v>
      </c>
      <c r="CR41" s="44">
        <f t="shared" si="2"/>
        <v>80</v>
      </c>
      <c r="CS41" s="44">
        <f t="shared" si="3"/>
        <v>10</v>
      </c>
    </row>
    <row r="42" spans="1:97" x14ac:dyDescent="0.3">
      <c r="A42" s="2">
        <v>11794</v>
      </c>
      <c r="B42" s="1" t="s">
        <v>52</v>
      </c>
      <c r="C42" s="2" t="s">
        <v>53</v>
      </c>
      <c r="D42" s="2" t="s">
        <v>146</v>
      </c>
      <c r="E42" s="2" t="s">
        <v>478</v>
      </c>
      <c r="F42" s="6" t="s">
        <v>165</v>
      </c>
      <c r="G42" s="6"/>
      <c r="H42" s="6" t="s">
        <v>165</v>
      </c>
      <c r="I42" s="6" t="s">
        <v>165</v>
      </c>
      <c r="J42" s="6" t="s">
        <v>156</v>
      </c>
      <c r="K42" s="6" t="s">
        <v>166</v>
      </c>
      <c r="L42" s="6" t="s">
        <v>165</v>
      </c>
      <c r="M42" s="6"/>
      <c r="N42" s="6" t="s">
        <v>162</v>
      </c>
      <c r="O42" s="31">
        <v>0.1</v>
      </c>
      <c r="P42" s="32">
        <v>205.33517745</v>
      </c>
      <c r="Q42" s="32">
        <v>3.6831073717246201</v>
      </c>
      <c r="R42" s="33">
        <v>0.5</v>
      </c>
      <c r="S42" s="33">
        <v>1.8415536858623101</v>
      </c>
      <c r="T42" s="60">
        <v>90.580863144803004</v>
      </c>
      <c r="U42" s="60">
        <v>5.5584722106531004</v>
      </c>
      <c r="V42" s="33">
        <v>0.5</v>
      </c>
      <c r="W42" s="33">
        <v>2.7792361053265502</v>
      </c>
      <c r="X42" s="33">
        <v>4.6207897911888596</v>
      </c>
      <c r="Y42" s="60">
        <v>0.46207897911888601</v>
      </c>
      <c r="Z42" s="33">
        <v>0.4</v>
      </c>
      <c r="AA42" s="61">
        <v>80.319999999999993</v>
      </c>
      <c r="AB42" s="61">
        <v>14.334205426010699</v>
      </c>
      <c r="AC42" s="33">
        <v>0.7</v>
      </c>
      <c r="AD42" s="33">
        <v>10.033943798207501</v>
      </c>
      <c r="AE42" s="61">
        <v>5444.07286056476</v>
      </c>
      <c r="AF42" s="61">
        <v>8.8790448218882592</v>
      </c>
      <c r="AG42" s="33">
        <v>0.3</v>
      </c>
      <c r="AH42" s="33">
        <v>2.6637134465664798</v>
      </c>
      <c r="AI42" s="33">
        <v>12.6976572447739</v>
      </c>
      <c r="AJ42" s="61">
        <v>5.0790628979095898</v>
      </c>
      <c r="AK42" s="33">
        <v>0.1</v>
      </c>
      <c r="AL42" s="62">
        <v>1.75</v>
      </c>
      <c r="AM42" s="62">
        <v>0.455883502227316</v>
      </c>
      <c r="AN42" s="33">
        <v>0.6</v>
      </c>
      <c r="AO42" s="33">
        <v>0.273530101336389</v>
      </c>
      <c r="AP42" s="62">
        <v>1.74</v>
      </c>
      <c r="AQ42" s="62">
        <v>0.28851893612787599</v>
      </c>
      <c r="AR42" s="33">
        <v>0.2</v>
      </c>
      <c r="AS42" s="33">
        <v>5.7703787225575301E-2</v>
      </c>
      <c r="AT42" s="62">
        <v>616.00553234999995</v>
      </c>
      <c r="AU42" s="62">
        <v>40.695724639024597</v>
      </c>
      <c r="AV42" s="33">
        <v>0.2</v>
      </c>
      <c r="AW42" s="33">
        <v>8.1391449278049208</v>
      </c>
      <c r="AX42" s="33">
        <v>8.4703788163668801</v>
      </c>
      <c r="AY42" s="62">
        <v>0.84703788163668803</v>
      </c>
      <c r="AZ42" s="33">
        <v>0.1</v>
      </c>
      <c r="BA42" s="63">
        <v>32.736923608106999</v>
      </c>
      <c r="BB42" s="63">
        <v>32.736923608106999</v>
      </c>
      <c r="BC42" s="33">
        <v>1</v>
      </c>
      <c r="BD42" s="33">
        <v>32.736923608106999</v>
      </c>
      <c r="BE42" s="63">
        <v>3.2736923608107</v>
      </c>
      <c r="BF42" s="63">
        <v>0</v>
      </c>
      <c r="BG42" s="63">
        <v>0</v>
      </c>
      <c r="BH42" s="33">
        <v>-0.05</v>
      </c>
      <c r="BI42" s="63">
        <v>0</v>
      </c>
      <c r="BJ42" s="63">
        <v>3.2736923608107</v>
      </c>
      <c r="BK42" s="33">
        <v>0.3</v>
      </c>
      <c r="BL42" s="64">
        <v>1.46089406896035</v>
      </c>
      <c r="BM42" s="64">
        <v>1.63603102670385</v>
      </c>
      <c r="BN42" s="33">
        <v>0.6</v>
      </c>
      <c r="BO42" s="33">
        <v>0.98161861602231404</v>
      </c>
      <c r="BP42" s="64">
        <v>542.64</v>
      </c>
      <c r="BQ42" s="64">
        <v>1.1533904757289299</v>
      </c>
      <c r="BR42" s="33">
        <v>0.2</v>
      </c>
      <c r="BS42" s="33">
        <v>0.23067809514578699</v>
      </c>
      <c r="BT42" s="64">
        <v>21102070.511999998</v>
      </c>
      <c r="BU42" s="64">
        <v>0.29135672661114398</v>
      </c>
      <c r="BV42" s="33">
        <v>0.2</v>
      </c>
      <c r="BW42" s="33">
        <v>5.8271345322228801E-2</v>
      </c>
      <c r="BX42" s="33">
        <v>1.2705680564903299</v>
      </c>
      <c r="BY42" s="34">
        <v>0.38117041694709902</v>
      </c>
      <c r="BZ42" s="45">
        <v>0</v>
      </c>
      <c r="CA42" s="35">
        <v>28.525266999999999</v>
      </c>
      <c r="CB42" s="36">
        <v>39.647777308031799</v>
      </c>
      <c r="CC42" s="45">
        <v>0.5</v>
      </c>
      <c r="CD42" s="45">
        <v>19.823888654015899</v>
      </c>
      <c r="CE42" s="35">
        <v>28.949535999999998</v>
      </c>
      <c r="CF42" s="36">
        <v>39.941815087265603</v>
      </c>
      <c r="CG42" s="45">
        <v>0.5</v>
      </c>
      <c r="CH42" s="45">
        <v>19.970907543632801</v>
      </c>
      <c r="CI42" s="45">
        <v>39.794796197648701</v>
      </c>
      <c r="CJ42" s="36">
        <v>1.3979479619764801</v>
      </c>
      <c r="CK42" s="37">
        <v>14.039650845835601</v>
      </c>
      <c r="CL42" s="38">
        <f t="shared" si="0"/>
        <v>37</v>
      </c>
      <c r="CM42" s="39">
        <v>20941406</v>
      </c>
      <c r="CN42" s="40">
        <v>6.7042541679558996</v>
      </c>
      <c r="CO42" s="41">
        <f t="shared" si="1"/>
        <v>33</v>
      </c>
      <c r="CP42" s="42">
        <v>20941406</v>
      </c>
      <c r="CQ42" s="43">
        <v>6.7042541679558996</v>
      </c>
      <c r="CR42" s="44">
        <f t="shared" si="2"/>
        <v>37</v>
      </c>
      <c r="CS42" s="44">
        <f t="shared" si="3"/>
        <v>2</v>
      </c>
    </row>
    <row r="43" spans="1:97" x14ac:dyDescent="0.3">
      <c r="A43" s="2">
        <v>11795</v>
      </c>
      <c r="B43" s="1" t="s">
        <v>52</v>
      </c>
      <c r="C43" s="2" t="s">
        <v>53</v>
      </c>
      <c r="D43" s="2" t="s">
        <v>146</v>
      </c>
      <c r="E43" s="2" t="s">
        <v>479</v>
      </c>
      <c r="F43" s="6" t="s">
        <v>165</v>
      </c>
      <c r="G43" s="6"/>
      <c r="H43" s="6" t="s">
        <v>165</v>
      </c>
      <c r="I43" s="6" t="s">
        <v>165</v>
      </c>
      <c r="J43" s="6" t="s">
        <v>156</v>
      </c>
      <c r="K43" s="6" t="s">
        <v>166</v>
      </c>
      <c r="L43" s="6" t="s">
        <v>165</v>
      </c>
      <c r="M43" s="6"/>
      <c r="N43" s="6" t="s">
        <v>162</v>
      </c>
      <c r="O43" s="31">
        <v>0.1</v>
      </c>
      <c r="P43" s="32">
        <v>53.33853105</v>
      </c>
      <c r="Q43" s="32">
        <v>0.95673590539572595</v>
      </c>
      <c r="R43" s="33">
        <v>0.5</v>
      </c>
      <c r="S43" s="33">
        <v>0.47836795269786297</v>
      </c>
      <c r="T43" s="60">
        <v>25.229521870615802</v>
      </c>
      <c r="U43" s="60">
        <v>1.5482033548487799</v>
      </c>
      <c r="V43" s="33">
        <v>0.5</v>
      </c>
      <c r="W43" s="33">
        <v>0.77410167742439195</v>
      </c>
      <c r="X43" s="33">
        <v>1.25246963012225</v>
      </c>
      <c r="Y43" s="60">
        <v>0.12524696301222499</v>
      </c>
      <c r="Z43" s="33">
        <v>0.4</v>
      </c>
      <c r="AA43" s="61">
        <v>17.28</v>
      </c>
      <c r="AB43" s="61">
        <v>3.0838529601775999</v>
      </c>
      <c r="AC43" s="33">
        <v>0.7</v>
      </c>
      <c r="AD43" s="33">
        <v>2.1586970721243199</v>
      </c>
      <c r="AE43" s="61">
        <v>1985.19102638511</v>
      </c>
      <c r="AF43" s="61">
        <v>3.2377597719100399</v>
      </c>
      <c r="AG43" s="33">
        <v>0.3</v>
      </c>
      <c r="AH43" s="33">
        <v>0.971327931573013</v>
      </c>
      <c r="AI43" s="33">
        <v>3.1300250036973298</v>
      </c>
      <c r="AJ43" s="61">
        <v>1.2520100014789299</v>
      </c>
      <c r="AK43" s="33">
        <v>0.1</v>
      </c>
      <c r="AL43" s="62">
        <v>1.1200000000000001</v>
      </c>
      <c r="AM43" s="62">
        <v>0.291765441425482</v>
      </c>
      <c r="AN43" s="33">
        <v>0.6</v>
      </c>
      <c r="AO43" s="33">
        <v>0.175059264855289</v>
      </c>
      <c r="AP43" s="62">
        <v>0.94</v>
      </c>
      <c r="AQ43" s="62">
        <v>0.15586655170126601</v>
      </c>
      <c r="AR43" s="33">
        <v>0.2</v>
      </c>
      <c r="AS43" s="33">
        <v>3.11733103402533E-2</v>
      </c>
      <c r="AT43" s="62">
        <v>80.007796575</v>
      </c>
      <c r="AU43" s="62">
        <v>5.2856266500887896</v>
      </c>
      <c r="AV43" s="33">
        <v>0.2</v>
      </c>
      <c r="AW43" s="33">
        <v>1.0571253300177501</v>
      </c>
      <c r="AX43" s="33">
        <v>1.2633579052132999</v>
      </c>
      <c r="AY43" s="62">
        <v>0.12633579052133001</v>
      </c>
      <c r="AZ43" s="33">
        <v>0.1</v>
      </c>
      <c r="BA43" s="63">
        <v>7.1597598003879801</v>
      </c>
      <c r="BB43" s="63">
        <v>7.1597598003879801</v>
      </c>
      <c r="BC43" s="33">
        <v>1</v>
      </c>
      <c r="BD43" s="33">
        <v>7.1597598003879801</v>
      </c>
      <c r="BE43" s="63">
        <v>0.71597598003879803</v>
      </c>
      <c r="BF43" s="63">
        <v>0</v>
      </c>
      <c r="BG43" s="63">
        <v>0</v>
      </c>
      <c r="BH43" s="33">
        <v>-0.05</v>
      </c>
      <c r="BI43" s="63">
        <v>0</v>
      </c>
      <c r="BJ43" s="63">
        <v>0.71597598003879803</v>
      </c>
      <c r="BK43" s="33">
        <v>0.3</v>
      </c>
      <c r="BL43" s="64">
        <v>0</v>
      </c>
      <c r="BM43" s="64">
        <v>0</v>
      </c>
      <c r="BN43" s="33">
        <v>0.6</v>
      </c>
      <c r="BO43" s="33">
        <v>0</v>
      </c>
      <c r="BP43" s="64">
        <v>262.08</v>
      </c>
      <c r="BQ43" s="64">
        <v>0.55705546196196198</v>
      </c>
      <c r="BR43" s="33">
        <v>0.2</v>
      </c>
      <c r="BS43" s="33">
        <v>0.111411092392392</v>
      </c>
      <c r="BT43" s="64">
        <v>3899594.4959999998</v>
      </c>
      <c r="BU43" s="64">
        <v>5.3841782341656597E-2</v>
      </c>
      <c r="BV43" s="33">
        <v>0.2</v>
      </c>
      <c r="BW43" s="33">
        <v>1.0768356468331301E-2</v>
      </c>
      <c r="BX43" s="33">
        <v>0.122179448860723</v>
      </c>
      <c r="BY43" s="34">
        <v>3.6653834658217102E-2</v>
      </c>
      <c r="BZ43" s="33">
        <v>0</v>
      </c>
      <c r="CA43" s="35">
        <v>27.182545000000001</v>
      </c>
      <c r="CB43" s="36">
        <v>37.781504054828098</v>
      </c>
      <c r="CC43" s="33">
        <v>0.5</v>
      </c>
      <c r="CD43" s="33">
        <v>18.890752027413999</v>
      </c>
      <c r="CE43" s="35">
        <v>27.611013</v>
      </c>
      <c r="CF43" s="36">
        <v>38.095048418671901</v>
      </c>
      <c r="CG43" s="33">
        <v>0.5</v>
      </c>
      <c r="CH43" s="33">
        <v>19.047524209335901</v>
      </c>
      <c r="CI43" s="33">
        <v>37.938276236749999</v>
      </c>
      <c r="CJ43" s="36">
        <v>1.3793827623674999</v>
      </c>
      <c r="CK43" s="37">
        <v>3.1121945207217898</v>
      </c>
      <c r="CL43" s="38">
        <f t="shared" si="0"/>
        <v>174</v>
      </c>
      <c r="CM43" s="39">
        <v>18304355</v>
      </c>
      <c r="CN43" s="40">
        <v>1.70024812167475</v>
      </c>
      <c r="CO43" s="41">
        <f t="shared" si="1"/>
        <v>153</v>
      </c>
      <c r="CP43" s="42">
        <v>18304355</v>
      </c>
      <c r="CQ43" s="43">
        <v>1.70024812167475</v>
      </c>
      <c r="CR43" s="44">
        <f t="shared" si="2"/>
        <v>168</v>
      </c>
      <c r="CS43" s="44">
        <f t="shared" si="3"/>
        <v>23</v>
      </c>
    </row>
    <row r="44" spans="1:97" x14ac:dyDescent="0.3">
      <c r="A44" s="2">
        <v>11800</v>
      </c>
      <c r="B44" s="1" t="s">
        <v>52</v>
      </c>
      <c r="C44" s="2" t="s">
        <v>53</v>
      </c>
      <c r="D44" s="2" t="s">
        <v>146</v>
      </c>
      <c r="E44" s="2" t="s">
        <v>480</v>
      </c>
      <c r="F44" s="6" t="s">
        <v>165</v>
      </c>
      <c r="G44" s="6"/>
      <c r="H44" s="6" t="s">
        <v>165</v>
      </c>
      <c r="I44" s="6" t="s">
        <v>165</v>
      </c>
      <c r="J44" s="6" t="s">
        <v>156</v>
      </c>
      <c r="K44" s="6" t="s">
        <v>166</v>
      </c>
      <c r="L44" s="6" t="s">
        <v>165</v>
      </c>
      <c r="M44" s="6"/>
      <c r="N44" s="6" t="s">
        <v>162</v>
      </c>
      <c r="O44" s="31">
        <v>0.1</v>
      </c>
      <c r="P44" s="32">
        <v>151.67116250000001</v>
      </c>
      <c r="Q44" s="32">
        <v>2.7205332452975299</v>
      </c>
      <c r="R44" s="33">
        <v>0.5</v>
      </c>
      <c r="S44" s="33">
        <v>1.3602666226487601</v>
      </c>
      <c r="T44" s="60">
        <v>65.202382637539003</v>
      </c>
      <c r="U44" s="60">
        <v>4.0011280459952703</v>
      </c>
      <c r="V44" s="33">
        <v>0.5</v>
      </c>
      <c r="W44" s="33">
        <v>2.0005640229976298</v>
      </c>
      <c r="X44" s="33">
        <v>3.3608306456463999</v>
      </c>
      <c r="Y44" s="60">
        <v>0.33608306456463999</v>
      </c>
      <c r="Z44" s="33">
        <v>0.4</v>
      </c>
      <c r="AA44" s="61">
        <v>29.788</v>
      </c>
      <c r="AB44" s="61">
        <v>5.3160770820468999</v>
      </c>
      <c r="AC44" s="33">
        <v>0.7</v>
      </c>
      <c r="AD44" s="33">
        <v>3.7212539574328298</v>
      </c>
      <c r="AE44" s="61">
        <v>4546.7436322235699</v>
      </c>
      <c r="AF44" s="61">
        <v>7.4155400815043597</v>
      </c>
      <c r="AG44" s="33">
        <v>0.3</v>
      </c>
      <c r="AH44" s="33">
        <v>2.2246620244513</v>
      </c>
      <c r="AI44" s="33">
        <v>5.9459159818841396</v>
      </c>
      <c r="AJ44" s="61">
        <v>2.3783663927536498</v>
      </c>
      <c r="AK44" s="33">
        <v>0.1</v>
      </c>
      <c r="AL44" s="62">
        <v>1.23</v>
      </c>
      <c r="AM44" s="62">
        <v>0.320420975851199</v>
      </c>
      <c r="AN44" s="33">
        <v>0.6</v>
      </c>
      <c r="AO44" s="33">
        <v>0.192252585510719</v>
      </c>
      <c r="AP44" s="62">
        <v>1.1599999999999999</v>
      </c>
      <c r="AQ44" s="62">
        <v>0.19234595741858401</v>
      </c>
      <c r="AR44" s="33">
        <v>0.2</v>
      </c>
      <c r="AS44" s="33">
        <v>3.84691914837169E-2</v>
      </c>
      <c r="AT44" s="62">
        <v>455.0134875</v>
      </c>
      <c r="AU44" s="62">
        <v>30.0599631365344</v>
      </c>
      <c r="AV44" s="33">
        <v>0.2</v>
      </c>
      <c r="AW44" s="33">
        <v>6.0119926273068804</v>
      </c>
      <c r="AX44" s="33">
        <v>6.2427144043013199</v>
      </c>
      <c r="AY44" s="62">
        <v>0.62427144043013205</v>
      </c>
      <c r="AZ44" s="33">
        <v>0.1</v>
      </c>
      <c r="BA44" s="63">
        <v>23.8219257385589</v>
      </c>
      <c r="BB44" s="63">
        <v>23.8219257385589</v>
      </c>
      <c r="BC44" s="33">
        <v>1</v>
      </c>
      <c r="BD44" s="45">
        <v>23.8219257385589</v>
      </c>
      <c r="BE44" s="63">
        <v>2.3821925738558898</v>
      </c>
      <c r="BF44" s="63">
        <v>0</v>
      </c>
      <c r="BG44" s="63">
        <v>0</v>
      </c>
      <c r="BH44" s="33">
        <v>-0.05</v>
      </c>
      <c r="BI44" s="63">
        <v>0</v>
      </c>
      <c r="BJ44" s="63">
        <v>2.3821925738558898</v>
      </c>
      <c r="BK44" s="33">
        <v>0.3</v>
      </c>
      <c r="BL44" s="64">
        <v>1.46089406896035</v>
      </c>
      <c r="BM44" s="64">
        <v>1.63603102670385</v>
      </c>
      <c r="BN44" s="33">
        <v>0.6</v>
      </c>
      <c r="BO44" s="33">
        <v>0.98161861602231404</v>
      </c>
      <c r="BP44" s="64">
        <v>164.48</v>
      </c>
      <c r="BQ44" s="64">
        <v>0.34960501519957099</v>
      </c>
      <c r="BR44" s="33">
        <v>0.2</v>
      </c>
      <c r="BS44" s="33">
        <v>6.9921003039914206E-2</v>
      </c>
      <c r="BT44" s="64">
        <v>11973428.439999999</v>
      </c>
      <c r="BU44" s="64">
        <v>0.16531737559152601</v>
      </c>
      <c r="BV44" s="33">
        <v>0.2</v>
      </c>
      <c r="BW44" s="33">
        <v>3.3063475118305298E-2</v>
      </c>
      <c r="BX44" s="33">
        <v>1.08460309418053</v>
      </c>
      <c r="BY44" s="34">
        <v>0.32538092825415998</v>
      </c>
      <c r="BZ44" s="45">
        <v>0</v>
      </c>
      <c r="CA44" s="35">
        <v>28.278022</v>
      </c>
      <c r="CB44" s="36">
        <v>39.3041270732935</v>
      </c>
      <c r="CC44" s="45">
        <v>0.5</v>
      </c>
      <c r="CD44" s="45">
        <v>19.6520635366467</v>
      </c>
      <c r="CE44" s="35">
        <v>28.706284</v>
      </c>
      <c r="CF44" s="36">
        <v>39.606199124246103</v>
      </c>
      <c r="CG44" s="45">
        <v>0.5</v>
      </c>
      <c r="CH44" s="45">
        <v>19.803099562122998</v>
      </c>
      <c r="CI44" s="45">
        <v>39.455163098769802</v>
      </c>
      <c r="CJ44" s="36">
        <v>1.39455163098769</v>
      </c>
      <c r="CK44" s="37">
        <v>8.4318697167544308</v>
      </c>
      <c r="CL44" s="38">
        <f t="shared" si="0"/>
        <v>80</v>
      </c>
      <c r="CM44" s="39">
        <v>17542801</v>
      </c>
      <c r="CN44" s="40">
        <v>4.8064557745108196</v>
      </c>
      <c r="CO44" s="41">
        <f t="shared" si="1"/>
        <v>50</v>
      </c>
      <c r="CP44" s="42">
        <v>17542801</v>
      </c>
      <c r="CQ44" s="43">
        <v>4.8064557745108196</v>
      </c>
      <c r="CR44" s="44">
        <f t="shared" si="2"/>
        <v>57</v>
      </c>
      <c r="CS44" s="44">
        <f t="shared" si="3"/>
        <v>7</v>
      </c>
    </row>
    <row r="45" spans="1:97" x14ac:dyDescent="0.3">
      <c r="A45" s="2">
        <v>11801</v>
      </c>
      <c r="B45" s="1" t="s">
        <v>52</v>
      </c>
      <c r="C45" s="2" t="s">
        <v>53</v>
      </c>
      <c r="D45" s="2" t="s">
        <v>146</v>
      </c>
      <c r="E45" s="2" t="s">
        <v>481</v>
      </c>
      <c r="F45" s="6"/>
      <c r="G45" s="6"/>
      <c r="H45" s="6" t="s">
        <v>165</v>
      </c>
      <c r="I45" s="6" t="s">
        <v>165</v>
      </c>
      <c r="J45" s="6" t="s">
        <v>158</v>
      </c>
      <c r="K45" s="6" t="s">
        <v>168</v>
      </c>
      <c r="L45" s="6" t="s">
        <v>165</v>
      </c>
      <c r="M45" s="6"/>
      <c r="N45" s="6" t="s">
        <v>162</v>
      </c>
      <c r="O45" s="31">
        <v>0.1</v>
      </c>
      <c r="P45" s="32">
        <v>47.707474750000003</v>
      </c>
      <c r="Q45" s="32">
        <v>0.85573136624813295</v>
      </c>
      <c r="R45" s="33">
        <v>0.5</v>
      </c>
      <c r="S45" s="33">
        <v>0.42786568312406598</v>
      </c>
      <c r="T45" s="60">
        <v>0.33227189749221903</v>
      </c>
      <c r="U45" s="60">
        <v>2.0389782614888202E-2</v>
      </c>
      <c r="V45" s="33">
        <v>0.5</v>
      </c>
      <c r="W45" s="33">
        <v>1.0194891307444101E-2</v>
      </c>
      <c r="X45" s="33">
        <v>0.43806057443151097</v>
      </c>
      <c r="Y45" s="60">
        <v>4.3806057443151102E-2</v>
      </c>
      <c r="Z45" s="33">
        <v>0.4</v>
      </c>
      <c r="AA45" s="61">
        <v>137.994</v>
      </c>
      <c r="AB45" s="61">
        <v>24.626921608029399</v>
      </c>
      <c r="AC45" s="33">
        <v>0.7</v>
      </c>
      <c r="AD45" s="33">
        <v>17.2388451256206</v>
      </c>
      <c r="AE45" s="61">
        <v>1807.4569169982799</v>
      </c>
      <c r="AF45" s="61">
        <v>2.94788320999709</v>
      </c>
      <c r="AG45" s="33">
        <v>0.3</v>
      </c>
      <c r="AH45" s="33">
        <v>0.88436496299912803</v>
      </c>
      <c r="AI45" s="33">
        <v>18.1232100886197</v>
      </c>
      <c r="AJ45" s="61">
        <v>7.2492840354478902</v>
      </c>
      <c r="AK45" s="33">
        <v>0.1</v>
      </c>
      <c r="AL45" s="62">
        <v>19</v>
      </c>
      <c r="AM45" s="62">
        <v>4.9495923098965697</v>
      </c>
      <c r="AN45" s="33">
        <v>0.6</v>
      </c>
      <c r="AO45" s="33">
        <v>2.96975538593794</v>
      </c>
      <c r="AP45" s="62">
        <v>24.57</v>
      </c>
      <c r="AQ45" s="62">
        <v>4.07408635670226</v>
      </c>
      <c r="AR45" s="33">
        <v>0.2</v>
      </c>
      <c r="AS45" s="33">
        <v>0.81481727134045201</v>
      </c>
      <c r="AT45" s="62">
        <v>143.12242424999999</v>
      </c>
      <c r="AU45" s="62">
        <v>9.4552247684008304</v>
      </c>
      <c r="AV45" s="33">
        <v>0.2</v>
      </c>
      <c r="AW45" s="33">
        <v>1.8910449536801599</v>
      </c>
      <c r="AX45" s="33">
        <v>5.6756176109585601</v>
      </c>
      <c r="AY45" s="62">
        <v>0.56756176109585599</v>
      </c>
      <c r="AZ45" s="33">
        <v>0.1</v>
      </c>
      <c r="BA45" s="63">
        <v>7.4410669189774401</v>
      </c>
      <c r="BB45" s="63">
        <v>7.4410669189774401</v>
      </c>
      <c r="BC45" s="33">
        <v>1</v>
      </c>
      <c r="BD45" s="45">
        <v>7.4410669189774401</v>
      </c>
      <c r="BE45" s="63">
        <v>0.74410669189774403</v>
      </c>
      <c r="BF45" s="63">
        <v>6.60334198388018E-3</v>
      </c>
      <c r="BG45" s="63">
        <v>4.3587985006975803E-3</v>
      </c>
      <c r="BH45" s="33">
        <v>-0.05</v>
      </c>
      <c r="BI45" s="63">
        <v>-2.1793992503487899E-4</v>
      </c>
      <c r="BJ45" s="63">
        <v>0.74388875197270898</v>
      </c>
      <c r="BK45" s="33">
        <v>0.3</v>
      </c>
      <c r="BL45" s="64">
        <v>1.46089406896035</v>
      </c>
      <c r="BM45" s="64">
        <v>1.63603102670385</v>
      </c>
      <c r="BN45" s="33">
        <v>0.6</v>
      </c>
      <c r="BO45" s="33">
        <v>0.98161861602231404</v>
      </c>
      <c r="BP45" s="64">
        <v>0</v>
      </c>
      <c r="BQ45" s="64">
        <v>0</v>
      </c>
      <c r="BR45" s="33">
        <v>0.2</v>
      </c>
      <c r="BS45" s="33">
        <v>0</v>
      </c>
      <c r="BT45" s="64">
        <v>131626600.08</v>
      </c>
      <c r="BU45" s="64">
        <v>1.8173712059418301</v>
      </c>
      <c r="BV45" s="33">
        <v>0.2</v>
      </c>
      <c r="BW45" s="33">
        <v>0.36347424118836602</v>
      </c>
      <c r="BX45" s="33">
        <v>1.3450928572106799</v>
      </c>
      <c r="BY45" s="34">
        <v>0.403527857163204</v>
      </c>
      <c r="BZ45" s="33">
        <v>0</v>
      </c>
      <c r="CA45" s="35">
        <v>26.975491999999999</v>
      </c>
      <c r="CB45" s="36">
        <v>37.493717397652901</v>
      </c>
      <c r="CC45" s="33">
        <v>0.5</v>
      </c>
      <c r="CD45" s="33">
        <v>18.746858698826401</v>
      </c>
      <c r="CE45" s="35">
        <v>27.402666</v>
      </c>
      <c r="CF45" s="36">
        <v>37.807591053276298</v>
      </c>
      <c r="CG45" s="33">
        <v>0.5</v>
      </c>
      <c r="CH45" s="33">
        <v>18.903795526638099</v>
      </c>
      <c r="CI45" s="33">
        <v>37.650654225464599</v>
      </c>
      <c r="CJ45" s="36">
        <v>1.3765065422546401</v>
      </c>
      <c r="CK45" s="37">
        <v>12.3996651725663</v>
      </c>
      <c r="CL45" s="38">
        <f t="shared" si="0"/>
        <v>45</v>
      </c>
      <c r="CM45" s="39">
        <v>33935367</v>
      </c>
      <c r="CN45" s="40">
        <v>3.6539063133062002</v>
      </c>
      <c r="CO45" s="41">
        <f t="shared" si="1"/>
        <v>76</v>
      </c>
      <c r="CP45" s="42">
        <v>33935367</v>
      </c>
      <c r="CQ45" s="43">
        <v>3.6539063133062002</v>
      </c>
      <c r="CR45" s="44">
        <f t="shared" si="2"/>
        <v>84</v>
      </c>
      <c r="CS45" s="44">
        <f t="shared" si="3"/>
        <v>13</v>
      </c>
    </row>
    <row r="46" spans="1:97" ht="28.8" x14ac:dyDescent="0.3">
      <c r="A46" s="2">
        <v>11552</v>
      </c>
      <c r="B46" s="1" t="s">
        <v>36</v>
      </c>
      <c r="C46" s="2" t="s">
        <v>37</v>
      </c>
      <c r="D46" s="2" t="s">
        <v>38</v>
      </c>
      <c r="E46" s="2" t="s">
        <v>335</v>
      </c>
      <c r="F46" s="6" t="s">
        <v>165</v>
      </c>
      <c r="G46" s="6" t="s">
        <v>165</v>
      </c>
      <c r="H46" s="6"/>
      <c r="I46" s="6" t="s">
        <v>165</v>
      </c>
      <c r="J46" s="6" t="s">
        <v>156</v>
      </c>
      <c r="K46" s="6" t="s">
        <v>166</v>
      </c>
      <c r="L46" s="6" t="s">
        <v>165</v>
      </c>
      <c r="M46" s="6"/>
      <c r="N46" s="6" t="s">
        <v>162</v>
      </c>
      <c r="O46" s="31">
        <v>0.25</v>
      </c>
      <c r="P46" s="32">
        <v>82.715182638000002</v>
      </c>
      <c r="Q46" s="32">
        <v>1.48366637763151</v>
      </c>
      <c r="R46" s="33">
        <v>0.5</v>
      </c>
      <c r="S46" s="33">
        <v>0.74183318881575899</v>
      </c>
      <c r="T46" s="60">
        <v>19.9465359079053</v>
      </c>
      <c r="U46" s="60">
        <v>1.22401423097111</v>
      </c>
      <c r="V46" s="33">
        <v>0.5</v>
      </c>
      <c r="W46" s="33">
        <v>0.61200711548555897</v>
      </c>
      <c r="X46" s="33">
        <v>1.3538403043013101</v>
      </c>
      <c r="Y46" s="60">
        <v>0.33846007607532902</v>
      </c>
      <c r="Z46" s="33">
        <v>0.2</v>
      </c>
      <c r="AA46" s="61">
        <v>18.064</v>
      </c>
      <c r="AB46" s="61">
        <v>3.2237685111486201</v>
      </c>
      <c r="AC46" s="33">
        <v>0.7</v>
      </c>
      <c r="AD46" s="33">
        <v>2.2566379578040299</v>
      </c>
      <c r="AE46" s="61">
        <v>1440.3817202929199</v>
      </c>
      <c r="AF46" s="61">
        <v>2.3491996126191901</v>
      </c>
      <c r="AG46" s="33">
        <v>0.3</v>
      </c>
      <c r="AH46" s="33">
        <v>0.70475988378575705</v>
      </c>
      <c r="AI46" s="33">
        <v>2.9613978415897901</v>
      </c>
      <c r="AJ46" s="61">
        <v>0.59227956831795903</v>
      </c>
      <c r="AK46" s="33">
        <v>0.25</v>
      </c>
      <c r="AL46" s="62">
        <v>15.86</v>
      </c>
      <c r="AM46" s="62">
        <v>4.1316070544715604</v>
      </c>
      <c r="AN46" s="33">
        <v>0.6</v>
      </c>
      <c r="AO46" s="33">
        <v>2.4789642326829302</v>
      </c>
      <c r="AP46" s="62">
        <v>17.78</v>
      </c>
      <c r="AQ46" s="62">
        <v>2.9481992438814002</v>
      </c>
      <c r="AR46" s="33">
        <v>0.2</v>
      </c>
      <c r="AS46" s="33">
        <v>0.58963984877628095</v>
      </c>
      <c r="AT46" s="62">
        <v>413.57591318999999</v>
      </c>
      <c r="AU46" s="62">
        <v>27.322435589670199</v>
      </c>
      <c r="AV46" s="33">
        <v>0.2</v>
      </c>
      <c r="AW46" s="33">
        <v>5.4644871179340404</v>
      </c>
      <c r="AX46" s="33">
        <v>8.5330911993932599</v>
      </c>
      <c r="AY46" s="62">
        <v>2.1332727998483101</v>
      </c>
      <c r="AZ46" s="33">
        <v>0.1</v>
      </c>
      <c r="BA46" s="63">
        <v>12.641086864427701</v>
      </c>
      <c r="BB46" s="63">
        <v>12.641086864427701</v>
      </c>
      <c r="BC46" s="33">
        <v>1</v>
      </c>
      <c r="BD46" s="33">
        <v>12.641086864427701</v>
      </c>
      <c r="BE46" s="63">
        <v>1.26410868644277</v>
      </c>
      <c r="BF46" s="63">
        <v>0.18941543886978501</v>
      </c>
      <c r="BG46" s="63">
        <v>0.125031193745542</v>
      </c>
      <c r="BH46" s="33">
        <v>-0.05</v>
      </c>
      <c r="BI46" s="63">
        <v>-6.2515596872771001E-3</v>
      </c>
      <c r="BJ46" s="63">
        <v>1.2578571267554901</v>
      </c>
      <c r="BK46" s="33">
        <v>0.2</v>
      </c>
      <c r="BL46" s="64">
        <v>0</v>
      </c>
      <c r="BM46" s="64">
        <v>0</v>
      </c>
      <c r="BN46" s="33">
        <v>0.6</v>
      </c>
      <c r="BO46" s="33">
        <v>0</v>
      </c>
      <c r="BP46" s="64">
        <v>265.44</v>
      </c>
      <c r="BQ46" s="64">
        <v>0.56419719865378204</v>
      </c>
      <c r="BR46" s="33">
        <v>0.2</v>
      </c>
      <c r="BS46" s="33">
        <v>0.112839439730756</v>
      </c>
      <c r="BT46" s="64">
        <v>3511513.6</v>
      </c>
      <c r="BU46" s="64">
        <v>4.84835413361316E-2</v>
      </c>
      <c r="BV46" s="33">
        <v>0.2</v>
      </c>
      <c r="BW46" s="33">
        <v>9.6967082672263193E-3</v>
      </c>
      <c r="BX46" s="33">
        <v>0.122536147997982</v>
      </c>
      <c r="BY46" s="34">
        <v>2.4507229599596499E-2</v>
      </c>
      <c r="BZ46" s="45">
        <v>0</v>
      </c>
      <c r="CA46" s="35">
        <v>7.5845370000000001</v>
      </c>
      <c r="CB46" s="36">
        <v>10.5418832349764</v>
      </c>
      <c r="CC46" s="45">
        <v>0.5</v>
      </c>
      <c r="CD46" s="45">
        <v>5.2709416174882397</v>
      </c>
      <c r="CE46" s="35">
        <v>7.9229099999999999</v>
      </c>
      <c r="CF46" s="36">
        <v>10.9312773155689</v>
      </c>
      <c r="CG46" s="45">
        <v>0.5</v>
      </c>
      <c r="CH46" s="45">
        <v>5.4656386577844902</v>
      </c>
      <c r="CI46" s="45">
        <v>10.736580275272701</v>
      </c>
      <c r="CJ46" s="36">
        <v>1.10736580275272</v>
      </c>
      <c r="CK46" s="37">
        <v>4.81302903485859</v>
      </c>
      <c r="CL46" s="38">
        <f t="shared" si="0"/>
        <v>139</v>
      </c>
      <c r="CM46" s="39">
        <v>21901719</v>
      </c>
      <c r="CN46" s="40">
        <v>2.1975576596789401</v>
      </c>
      <c r="CO46" s="41">
        <f t="shared" si="1"/>
        <v>123</v>
      </c>
      <c r="CP46" s="42">
        <v>18901719</v>
      </c>
      <c r="CQ46" s="43">
        <v>2.5463446128146199</v>
      </c>
      <c r="CR46" s="44">
        <f t="shared" si="2"/>
        <v>117</v>
      </c>
      <c r="CS46" s="44">
        <f t="shared" si="3"/>
        <v>9</v>
      </c>
    </row>
    <row r="47" spans="1:97" ht="28.8" x14ac:dyDescent="0.3">
      <c r="A47" s="2">
        <v>11553</v>
      </c>
      <c r="B47" s="1" t="s">
        <v>36</v>
      </c>
      <c r="C47" s="2" t="s">
        <v>37</v>
      </c>
      <c r="D47" s="2" t="s">
        <v>38</v>
      </c>
      <c r="E47" s="2" t="s">
        <v>336</v>
      </c>
      <c r="F47" s="6" t="s">
        <v>165</v>
      </c>
      <c r="G47" s="6" t="s">
        <v>165</v>
      </c>
      <c r="H47" s="6"/>
      <c r="I47" s="6" t="s">
        <v>165</v>
      </c>
      <c r="J47" s="6" t="s">
        <v>156</v>
      </c>
      <c r="K47" s="6" t="s">
        <v>166</v>
      </c>
      <c r="L47" s="6" t="s">
        <v>165</v>
      </c>
      <c r="M47" s="6"/>
      <c r="N47" s="6" t="s">
        <v>162</v>
      </c>
      <c r="O47" s="31">
        <v>0.25</v>
      </c>
      <c r="P47" s="32">
        <v>0</v>
      </c>
      <c r="Q47" s="32">
        <v>0</v>
      </c>
      <c r="R47" s="33">
        <v>0.5</v>
      </c>
      <c r="S47" s="33">
        <v>0</v>
      </c>
      <c r="T47" s="60">
        <v>0.99934379353868696</v>
      </c>
      <c r="U47" s="60">
        <v>6.1324484139585599E-2</v>
      </c>
      <c r="V47" s="33">
        <v>0.5</v>
      </c>
      <c r="W47" s="33">
        <v>3.0662242069792799E-2</v>
      </c>
      <c r="X47" s="33">
        <v>3.0662242069792799E-2</v>
      </c>
      <c r="Y47" s="60">
        <v>7.6655605174481998E-3</v>
      </c>
      <c r="Z47" s="33">
        <v>0.2</v>
      </c>
      <c r="AA47" s="61">
        <v>42.752000000000002</v>
      </c>
      <c r="AB47" s="61">
        <v>7.6296806570319999</v>
      </c>
      <c r="AC47" s="33">
        <v>0.7</v>
      </c>
      <c r="AD47" s="33">
        <v>5.3407764599223997</v>
      </c>
      <c r="AE47" s="61">
        <v>1818.28451116931</v>
      </c>
      <c r="AF47" s="61">
        <v>2.9655425427099602</v>
      </c>
      <c r="AG47" s="33">
        <v>0.3</v>
      </c>
      <c r="AH47" s="33">
        <v>0.88966276281298895</v>
      </c>
      <c r="AI47" s="33">
        <v>6.2304392227353897</v>
      </c>
      <c r="AJ47" s="61">
        <v>1.24608784454707</v>
      </c>
      <c r="AK47" s="33">
        <v>0.25</v>
      </c>
      <c r="AL47" s="62">
        <v>0.04</v>
      </c>
      <c r="AM47" s="62">
        <v>1.04201943366243E-2</v>
      </c>
      <c r="AN47" s="33">
        <v>0.6</v>
      </c>
      <c r="AO47" s="33">
        <v>6.2521166019746197E-3</v>
      </c>
      <c r="AP47" s="62">
        <v>0.04</v>
      </c>
      <c r="AQ47" s="62">
        <v>6.6326192213305001E-3</v>
      </c>
      <c r="AR47" s="33">
        <v>0.2</v>
      </c>
      <c r="AS47" s="33">
        <v>1.3265238442661E-3</v>
      </c>
      <c r="AT47" s="62">
        <v>0</v>
      </c>
      <c r="AU47" s="62">
        <v>0</v>
      </c>
      <c r="AV47" s="33">
        <v>0.2</v>
      </c>
      <c r="AW47" s="33">
        <v>0</v>
      </c>
      <c r="AX47" s="33">
        <v>7.5786404462407199E-3</v>
      </c>
      <c r="AY47" s="62">
        <v>1.89466011156018E-3</v>
      </c>
      <c r="AZ47" s="33">
        <v>0.1</v>
      </c>
      <c r="BA47" s="63">
        <v>2.6875155416935001E-3</v>
      </c>
      <c r="BB47" s="63">
        <v>2.6875155416935001E-3</v>
      </c>
      <c r="BC47" s="33">
        <v>1</v>
      </c>
      <c r="BD47" s="33">
        <v>2.6875155416935001E-3</v>
      </c>
      <c r="BE47" s="63">
        <v>2.6875155416935002E-4</v>
      </c>
      <c r="BF47" s="63">
        <v>0.17775377198378201</v>
      </c>
      <c r="BG47" s="63">
        <v>0.117333446716472</v>
      </c>
      <c r="BH47" s="33">
        <v>-0.05</v>
      </c>
      <c r="BI47" s="63">
        <v>-5.8666723358236396E-3</v>
      </c>
      <c r="BJ47" s="63">
        <v>-5.5979207816542901E-3</v>
      </c>
      <c r="BK47" s="33">
        <v>0.2</v>
      </c>
      <c r="BL47" s="64">
        <v>0</v>
      </c>
      <c r="BM47" s="64">
        <v>0</v>
      </c>
      <c r="BN47" s="33">
        <v>0.6</v>
      </c>
      <c r="BO47" s="33">
        <v>0</v>
      </c>
      <c r="BP47" s="64">
        <v>235.2</v>
      </c>
      <c r="BQ47" s="64">
        <v>0.49992156842740199</v>
      </c>
      <c r="BR47" s="33">
        <v>0.2</v>
      </c>
      <c r="BS47" s="33">
        <v>9.99843136854804E-2</v>
      </c>
      <c r="BT47" s="64">
        <v>8360963.9232000001</v>
      </c>
      <c r="BU47" s="64">
        <v>0.115440002846741</v>
      </c>
      <c r="BV47" s="33">
        <v>0.2</v>
      </c>
      <c r="BW47" s="33">
        <v>2.3088000569348299E-2</v>
      </c>
      <c r="BX47" s="33">
        <v>0.12307231425482799</v>
      </c>
      <c r="BY47" s="34">
        <v>2.4614462850965701E-2</v>
      </c>
      <c r="BZ47" s="45">
        <v>0</v>
      </c>
      <c r="CA47" s="35">
        <v>10.066447999999999</v>
      </c>
      <c r="CB47" s="36">
        <v>13.991535594982601</v>
      </c>
      <c r="CC47" s="45">
        <v>0.5</v>
      </c>
      <c r="CD47" s="45">
        <v>6.9957677974913004</v>
      </c>
      <c r="CE47" s="35">
        <v>10.35</v>
      </c>
      <c r="CF47" s="36">
        <v>14.2799451484541</v>
      </c>
      <c r="CG47" s="45">
        <v>0.5</v>
      </c>
      <c r="CH47" s="45">
        <v>7.1399725742270803</v>
      </c>
      <c r="CI47" s="45">
        <v>14.135740371718301</v>
      </c>
      <c r="CJ47" s="36">
        <v>1.1413574037171801</v>
      </c>
      <c r="CK47" s="37">
        <v>1.4548478867357899</v>
      </c>
      <c r="CL47" s="38">
        <f t="shared" si="0"/>
        <v>214</v>
      </c>
      <c r="CM47" s="39">
        <v>16201266</v>
      </c>
      <c r="CN47" s="40">
        <v>0.89798407527892599</v>
      </c>
      <c r="CO47" s="41">
        <f t="shared" si="1"/>
        <v>212</v>
      </c>
      <c r="CP47" s="42">
        <v>16201266</v>
      </c>
      <c r="CQ47" s="43">
        <v>0.89798407527892599</v>
      </c>
      <c r="CR47" s="44">
        <f t="shared" si="2"/>
        <v>215</v>
      </c>
      <c r="CS47" s="44">
        <f t="shared" si="3"/>
        <v>23</v>
      </c>
    </row>
    <row r="48" spans="1:97" ht="28.8" x14ac:dyDescent="0.3">
      <c r="A48" s="2">
        <v>11554</v>
      </c>
      <c r="B48" s="1" t="s">
        <v>36</v>
      </c>
      <c r="C48" s="2" t="s">
        <v>37</v>
      </c>
      <c r="D48" s="2" t="s">
        <v>38</v>
      </c>
      <c r="E48" s="2" t="s">
        <v>337</v>
      </c>
      <c r="F48" s="6" t="s">
        <v>165</v>
      </c>
      <c r="G48" s="6" t="s">
        <v>165</v>
      </c>
      <c r="H48" s="6"/>
      <c r="I48" s="6" t="s">
        <v>165</v>
      </c>
      <c r="J48" s="6" t="s">
        <v>156</v>
      </c>
      <c r="K48" s="6" t="s">
        <v>166</v>
      </c>
      <c r="L48" s="6" t="s">
        <v>165</v>
      </c>
      <c r="M48" s="6"/>
      <c r="N48" s="6" t="s">
        <v>162</v>
      </c>
      <c r="O48" s="31">
        <v>0.25</v>
      </c>
      <c r="P48" s="32">
        <v>53.989229005386903</v>
      </c>
      <c r="Q48" s="32">
        <v>0.96840750724210301</v>
      </c>
      <c r="R48" s="33">
        <v>0.5</v>
      </c>
      <c r="S48" s="33">
        <v>0.484203753621051</v>
      </c>
      <c r="T48" s="60">
        <v>38.794730020238298</v>
      </c>
      <c r="U48" s="60">
        <v>2.3806289899508002</v>
      </c>
      <c r="V48" s="33">
        <v>0.5</v>
      </c>
      <c r="W48" s="33">
        <v>1.1903144949754001</v>
      </c>
      <c r="X48" s="33">
        <v>1.67451824859645</v>
      </c>
      <c r="Y48" s="60">
        <v>0.41862956214911301</v>
      </c>
      <c r="Z48" s="33">
        <v>0.2</v>
      </c>
      <c r="AA48" s="61">
        <v>110.88</v>
      </c>
      <c r="AB48" s="61">
        <v>19.788056494472901</v>
      </c>
      <c r="AC48" s="33">
        <v>0.7</v>
      </c>
      <c r="AD48" s="33">
        <v>13.851639546131</v>
      </c>
      <c r="AE48" s="61">
        <v>3493.5332141809899</v>
      </c>
      <c r="AF48" s="61">
        <v>5.6977999358095497</v>
      </c>
      <c r="AG48" s="33">
        <v>0.3</v>
      </c>
      <c r="AH48" s="33">
        <v>1.70933998074286</v>
      </c>
      <c r="AI48" s="33">
        <v>15.560979526873901</v>
      </c>
      <c r="AJ48" s="61">
        <v>3.1121959053747901</v>
      </c>
      <c r="AK48" s="33">
        <v>0.25</v>
      </c>
      <c r="AL48" s="62">
        <v>0</v>
      </c>
      <c r="AM48" s="62">
        <v>0</v>
      </c>
      <c r="AN48" s="33">
        <v>0.6</v>
      </c>
      <c r="AO48" s="33">
        <v>0</v>
      </c>
      <c r="AP48" s="62">
        <v>0</v>
      </c>
      <c r="AQ48" s="62">
        <v>0</v>
      </c>
      <c r="AR48" s="33">
        <v>0.2</v>
      </c>
      <c r="AS48" s="33">
        <v>0</v>
      </c>
      <c r="AT48" s="62">
        <v>0</v>
      </c>
      <c r="AU48" s="62">
        <v>0</v>
      </c>
      <c r="AV48" s="33">
        <v>0.2</v>
      </c>
      <c r="AW48" s="33">
        <v>0</v>
      </c>
      <c r="AX48" s="33">
        <v>0</v>
      </c>
      <c r="AY48" s="62">
        <v>0</v>
      </c>
      <c r="AZ48" s="33">
        <v>0.1</v>
      </c>
      <c r="BA48" s="63">
        <v>0.104854172684298</v>
      </c>
      <c r="BB48" s="63">
        <v>0.104854172684298</v>
      </c>
      <c r="BC48" s="33">
        <v>1</v>
      </c>
      <c r="BD48" s="45">
        <v>0.104854172684298</v>
      </c>
      <c r="BE48" s="63">
        <v>1.04854172684298E-2</v>
      </c>
      <c r="BF48" s="63">
        <v>0.17746021093842501</v>
      </c>
      <c r="BG48" s="63">
        <v>0.117139670073147</v>
      </c>
      <c r="BH48" s="33">
        <v>-0.05</v>
      </c>
      <c r="BI48" s="63">
        <v>-5.8569835036573698E-3</v>
      </c>
      <c r="BJ48" s="63">
        <v>4.6284337647724896E-3</v>
      </c>
      <c r="BK48" s="33">
        <v>0.2</v>
      </c>
      <c r="BL48" s="64">
        <v>0</v>
      </c>
      <c r="BM48" s="64">
        <v>0</v>
      </c>
      <c r="BN48" s="33">
        <v>0.6</v>
      </c>
      <c r="BO48" s="33">
        <v>0</v>
      </c>
      <c r="BP48" s="64">
        <v>0</v>
      </c>
      <c r="BQ48" s="64">
        <v>0</v>
      </c>
      <c r="BR48" s="33">
        <v>0.2</v>
      </c>
      <c r="BS48" s="33">
        <v>0</v>
      </c>
      <c r="BT48" s="64">
        <v>4189500.7439999999</v>
      </c>
      <c r="BU48" s="64">
        <v>5.7844523939613403E-2</v>
      </c>
      <c r="BV48" s="33">
        <v>0.2</v>
      </c>
      <c r="BW48" s="33">
        <v>1.15689047879226E-2</v>
      </c>
      <c r="BX48" s="33">
        <v>1.15689047879226E-2</v>
      </c>
      <c r="BY48" s="34">
        <v>2.31378095758453E-3</v>
      </c>
      <c r="BZ48" s="45">
        <v>0</v>
      </c>
      <c r="CA48" s="35">
        <v>7.8272560000000002</v>
      </c>
      <c r="CB48" s="36">
        <v>10.8792427016005</v>
      </c>
      <c r="CC48" s="45">
        <v>0.5</v>
      </c>
      <c r="CD48" s="45">
        <v>5.4396213508002598</v>
      </c>
      <c r="CE48" s="35">
        <v>8.24</v>
      </c>
      <c r="CF48" s="36">
        <v>11.368767924952801</v>
      </c>
      <c r="CG48" s="45">
        <v>0.5</v>
      </c>
      <c r="CH48" s="45">
        <v>5.6843839624764403</v>
      </c>
      <c r="CI48" s="45">
        <v>11.124005313276699</v>
      </c>
      <c r="CJ48" s="36">
        <v>1.11124005313276</v>
      </c>
      <c r="CK48" s="37">
        <v>3.9313091471907202</v>
      </c>
      <c r="CL48" s="38">
        <f t="shared" si="0"/>
        <v>157</v>
      </c>
      <c r="CM48" s="39">
        <v>40869875</v>
      </c>
      <c r="CN48" s="40">
        <v>0.96190877686577703</v>
      </c>
      <c r="CO48" s="41">
        <f t="shared" si="1"/>
        <v>203</v>
      </c>
      <c r="CP48" s="42">
        <v>37378274</v>
      </c>
      <c r="CQ48" s="43">
        <v>1.05176315717272</v>
      </c>
      <c r="CR48" s="44">
        <f t="shared" si="2"/>
        <v>204</v>
      </c>
      <c r="CS48" s="44">
        <f t="shared" si="3"/>
        <v>20</v>
      </c>
    </row>
    <row r="49" spans="1:97" x14ac:dyDescent="0.3">
      <c r="A49" s="2">
        <v>11556</v>
      </c>
      <c r="B49" s="1" t="s">
        <v>36</v>
      </c>
      <c r="C49" s="2" t="s">
        <v>37</v>
      </c>
      <c r="D49" s="2" t="s">
        <v>38</v>
      </c>
      <c r="E49" s="2" t="s">
        <v>338</v>
      </c>
      <c r="F49" s="6"/>
      <c r="G49" s="6" t="s">
        <v>165</v>
      </c>
      <c r="H49" s="6"/>
      <c r="I49" s="6" t="s">
        <v>165</v>
      </c>
      <c r="J49" s="6" t="s">
        <v>157</v>
      </c>
      <c r="K49" s="6" t="s">
        <v>166</v>
      </c>
      <c r="L49" s="6" t="s">
        <v>165</v>
      </c>
      <c r="M49" s="6" t="s">
        <v>165</v>
      </c>
      <c r="N49" s="6" t="s">
        <v>167</v>
      </c>
      <c r="O49" s="31">
        <v>0.25</v>
      </c>
      <c r="P49" s="32">
        <v>564.74178867834996</v>
      </c>
      <c r="Q49" s="32">
        <v>10.129801774996199</v>
      </c>
      <c r="R49" s="33">
        <v>0.5</v>
      </c>
      <c r="S49" s="33">
        <v>5.0649008874981298</v>
      </c>
      <c r="T49" s="60">
        <v>120.55759103570099</v>
      </c>
      <c r="U49" s="60">
        <v>7.3979866860395802</v>
      </c>
      <c r="V49" s="33">
        <v>0.5</v>
      </c>
      <c r="W49" s="33">
        <v>3.6989933430197901</v>
      </c>
      <c r="X49" s="33">
        <v>8.7638942305179199</v>
      </c>
      <c r="Y49" s="60">
        <v>2.19097355762948</v>
      </c>
      <c r="Z49" s="33">
        <v>0.2</v>
      </c>
      <c r="AA49" s="61">
        <v>102.748</v>
      </c>
      <c r="AB49" s="61">
        <v>18.3367895805745</v>
      </c>
      <c r="AC49" s="33">
        <v>0.7</v>
      </c>
      <c r="AD49" s="33">
        <v>12.8357527064022</v>
      </c>
      <c r="AE49" s="61">
        <v>845.90203570554797</v>
      </c>
      <c r="AF49" s="61">
        <v>1.37962923758094</v>
      </c>
      <c r="AG49" s="33">
        <v>0.3</v>
      </c>
      <c r="AH49" s="33">
        <v>0.41388877127428397</v>
      </c>
      <c r="AI49" s="33">
        <v>13.2496414776764</v>
      </c>
      <c r="AJ49" s="61">
        <v>2.6499282955352901</v>
      </c>
      <c r="AK49" s="33">
        <v>0.25</v>
      </c>
      <c r="AL49" s="62">
        <v>64.430000000000007</v>
      </c>
      <c r="AM49" s="62">
        <v>16.784328027717699</v>
      </c>
      <c r="AN49" s="33">
        <v>0.6</v>
      </c>
      <c r="AO49" s="33">
        <v>10.0705968166306</v>
      </c>
      <c r="AP49" s="62">
        <v>55.01</v>
      </c>
      <c r="AQ49" s="62">
        <v>9.1215095841347704</v>
      </c>
      <c r="AR49" s="33">
        <v>0.2</v>
      </c>
      <c r="AS49" s="33">
        <v>1.8243019168269501</v>
      </c>
      <c r="AT49" s="62">
        <v>402.686738096</v>
      </c>
      <c r="AU49" s="62">
        <v>26.603054272620899</v>
      </c>
      <c r="AV49" s="33">
        <v>0.2</v>
      </c>
      <c r="AW49" s="33">
        <v>5.3206108545241904</v>
      </c>
      <c r="AX49" s="33">
        <v>17.2155095879817</v>
      </c>
      <c r="AY49" s="62">
        <v>4.30387739699544</v>
      </c>
      <c r="AZ49" s="33">
        <v>0.1</v>
      </c>
      <c r="BA49" s="63">
        <v>11.1337523118472</v>
      </c>
      <c r="BB49" s="63">
        <v>11.1337523118472</v>
      </c>
      <c r="BC49" s="33">
        <v>1</v>
      </c>
      <c r="BD49" s="33">
        <v>11.1337523118472</v>
      </c>
      <c r="BE49" s="63">
        <v>1.11337523118472</v>
      </c>
      <c r="BF49" s="63">
        <v>5.2016200261331997</v>
      </c>
      <c r="BG49" s="63">
        <v>3.43353617402459</v>
      </c>
      <c r="BH49" s="33">
        <v>-0.05</v>
      </c>
      <c r="BI49" s="63">
        <v>-0.17167680870122901</v>
      </c>
      <c r="BJ49" s="63">
        <v>0.941698422483498</v>
      </c>
      <c r="BK49" s="33">
        <v>0.2</v>
      </c>
      <c r="BL49" s="64">
        <v>0</v>
      </c>
      <c r="BM49" s="64">
        <v>0</v>
      </c>
      <c r="BN49" s="33">
        <v>0.6</v>
      </c>
      <c r="BO49" s="33">
        <v>0</v>
      </c>
      <c r="BP49" s="64">
        <v>1922.8</v>
      </c>
      <c r="BQ49" s="64">
        <v>4.0869438425689104</v>
      </c>
      <c r="BR49" s="33">
        <v>0.2</v>
      </c>
      <c r="BS49" s="33">
        <v>0.81738876851378295</v>
      </c>
      <c r="BT49" s="64">
        <v>53156903.980800003</v>
      </c>
      <c r="BU49" s="64">
        <v>0.73393847925119604</v>
      </c>
      <c r="BV49" s="33">
        <v>0.2</v>
      </c>
      <c r="BW49" s="33">
        <v>0.14678769585023899</v>
      </c>
      <c r="BX49" s="33">
        <v>0.96417646436402205</v>
      </c>
      <c r="BY49" s="34">
        <v>0.19283529287280399</v>
      </c>
      <c r="BZ49" s="33">
        <v>0</v>
      </c>
      <c r="CA49" s="35">
        <v>8.65611</v>
      </c>
      <c r="CB49" s="36">
        <v>12.0312816575504</v>
      </c>
      <c r="CC49" s="33">
        <v>0.5</v>
      </c>
      <c r="CD49" s="33">
        <v>6.0156408287751999</v>
      </c>
      <c r="CE49" s="35">
        <v>8.9970800000000004</v>
      </c>
      <c r="CF49" s="36">
        <v>12.4133148692032</v>
      </c>
      <c r="CG49" s="33">
        <v>0.5</v>
      </c>
      <c r="CH49" s="33">
        <v>6.2066574346016399</v>
      </c>
      <c r="CI49" s="33">
        <v>12.2222982633768</v>
      </c>
      <c r="CJ49" s="36">
        <v>1.12222298263376</v>
      </c>
      <c r="CK49" s="37">
        <v>11.5356812555879</v>
      </c>
      <c r="CL49" s="38">
        <f t="shared" si="0"/>
        <v>48</v>
      </c>
      <c r="CM49" s="39">
        <v>100013733</v>
      </c>
      <c r="CN49" s="40">
        <v>1.1534097278008699</v>
      </c>
      <c r="CO49" s="41">
        <f t="shared" si="1"/>
        <v>187</v>
      </c>
      <c r="CP49" s="42">
        <v>67780327</v>
      </c>
      <c r="CQ49" s="43">
        <v>1.70192174723322</v>
      </c>
      <c r="CR49" s="44">
        <f t="shared" si="2"/>
        <v>167</v>
      </c>
      <c r="CS49" s="44">
        <f t="shared" si="3"/>
        <v>17</v>
      </c>
    </row>
    <row r="50" spans="1:97" ht="28.8" x14ac:dyDescent="0.3">
      <c r="A50" s="2">
        <v>11620</v>
      </c>
      <c r="B50" s="1" t="s">
        <v>36</v>
      </c>
      <c r="C50" s="2" t="s">
        <v>37</v>
      </c>
      <c r="D50" s="2" t="s">
        <v>71</v>
      </c>
      <c r="E50" s="2" t="s">
        <v>372</v>
      </c>
      <c r="F50" s="6"/>
      <c r="G50" s="6" t="s">
        <v>165</v>
      </c>
      <c r="H50" s="6"/>
      <c r="I50" s="6" t="s">
        <v>165</v>
      </c>
      <c r="J50" s="6" t="s">
        <v>157</v>
      </c>
      <c r="K50" s="6" t="s">
        <v>166</v>
      </c>
      <c r="L50" s="6"/>
      <c r="M50" s="6" t="s">
        <v>165</v>
      </c>
      <c r="N50" s="6" t="s">
        <v>163</v>
      </c>
      <c r="O50" s="31">
        <v>0.25</v>
      </c>
      <c r="P50" s="32">
        <v>396.54394546536099</v>
      </c>
      <c r="Q50" s="32">
        <v>7.1128286292390497</v>
      </c>
      <c r="R50" s="33">
        <v>0.5</v>
      </c>
      <c r="S50" s="33">
        <v>3.55641431461952</v>
      </c>
      <c r="T50" s="60">
        <v>64.223912115688904</v>
      </c>
      <c r="U50" s="60">
        <v>3.94108444499809</v>
      </c>
      <c r="V50" s="33">
        <v>0.5</v>
      </c>
      <c r="W50" s="33">
        <v>1.9705422224990401</v>
      </c>
      <c r="X50" s="33">
        <v>5.5269565371185703</v>
      </c>
      <c r="Y50" s="60">
        <v>1.3817391342796399</v>
      </c>
      <c r="Z50" s="33">
        <v>0.2</v>
      </c>
      <c r="AA50" s="61">
        <v>31.084</v>
      </c>
      <c r="AB50" s="61">
        <v>5.5473660540602197</v>
      </c>
      <c r="AC50" s="33">
        <v>0.7</v>
      </c>
      <c r="AD50" s="33">
        <v>3.88315623784215</v>
      </c>
      <c r="AE50" s="61">
        <v>815.56947419277799</v>
      </c>
      <c r="AF50" s="61">
        <v>1.33015815588667</v>
      </c>
      <c r="AG50" s="33">
        <v>0.3</v>
      </c>
      <c r="AH50" s="33">
        <v>0.39904744676600201</v>
      </c>
      <c r="AI50" s="33">
        <v>4.2822036846081604</v>
      </c>
      <c r="AJ50" s="61">
        <v>0.85644073692163203</v>
      </c>
      <c r="AK50" s="33">
        <v>0.25</v>
      </c>
      <c r="AL50" s="62">
        <v>18.059999999999999</v>
      </c>
      <c r="AM50" s="62">
        <v>4.7047177429859</v>
      </c>
      <c r="AN50" s="33">
        <v>0.6</v>
      </c>
      <c r="AO50" s="33">
        <v>2.82283064579154</v>
      </c>
      <c r="AP50" s="62">
        <v>15.65</v>
      </c>
      <c r="AQ50" s="62">
        <v>2.59501227034555</v>
      </c>
      <c r="AR50" s="33">
        <v>0.2</v>
      </c>
      <c r="AS50" s="33">
        <v>0.51900245406911105</v>
      </c>
      <c r="AT50" s="62">
        <v>212.1429399534</v>
      </c>
      <c r="AU50" s="62">
        <v>14.014988851677099</v>
      </c>
      <c r="AV50" s="33">
        <v>0.2</v>
      </c>
      <c r="AW50" s="33">
        <v>2.8029977703354301</v>
      </c>
      <c r="AX50" s="33">
        <v>6.1448308701960803</v>
      </c>
      <c r="AY50" s="62">
        <v>1.5362077175490201</v>
      </c>
      <c r="AZ50" s="33">
        <v>0.1</v>
      </c>
      <c r="BA50" s="63">
        <v>12.438399905312901</v>
      </c>
      <c r="BB50" s="63">
        <v>12.438399905312901</v>
      </c>
      <c r="BC50" s="33">
        <v>1</v>
      </c>
      <c r="BD50" s="33">
        <v>12.438399905312901</v>
      </c>
      <c r="BE50" s="63">
        <v>1.24383999053129</v>
      </c>
      <c r="BF50" s="63">
        <v>33.136290346508297</v>
      </c>
      <c r="BG50" s="63">
        <v>21.872926320282701</v>
      </c>
      <c r="BH50" s="33">
        <v>-0.05</v>
      </c>
      <c r="BI50" s="63">
        <v>-1.0936463160141301</v>
      </c>
      <c r="BJ50" s="63">
        <v>0.15019367451716301</v>
      </c>
      <c r="BK50" s="33">
        <v>0.2</v>
      </c>
      <c r="BL50" s="64">
        <v>7.4896987286087802</v>
      </c>
      <c r="BM50" s="64">
        <v>8.3875893269855908</v>
      </c>
      <c r="BN50" s="33">
        <v>0.6</v>
      </c>
      <c r="BO50" s="33">
        <v>5.0325535961913497</v>
      </c>
      <c r="BP50" s="64">
        <v>982.02</v>
      </c>
      <c r="BQ50" s="64">
        <v>2.08730007919675</v>
      </c>
      <c r="BR50" s="33">
        <v>0.2</v>
      </c>
      <c r="BS50" s="33">
        <v>0.417460015839351</v>
      </c>
      <c r="BT50" s="64">
        <v>18111414.499200001</v>
      </c>
      <c r="BU50" s="64">
        <v>0.25006467681850197</v>
      </c>
      <c r="BV50" s="33">
        <v>0.2</v>
      </c>
      <c r="BW50" s="33">
        <v>5.0012935363700502E-2</v>
      </c>
      <c r="BX50" s="33">
        <v>5.5000265473944099</v>
      </c>
      <c r="BY50" s="34">
        <v>1.10000530947888</v>
      </c>
      <c r="BZ50" s="33">
        <v>0</v>
      </c>
      <c r="CA50" s="35">
        <v>5.5975140000000003</v>
      </c>
      <c r="CB50" s="36">
        <v>7.7800845317448104</v>
      </c>
      <c r="CC50" s="33">
        <v>0.5</v>
      </c>
      <c r="CD50" s="33">
        <v>3.8900422658723999</v>
      </c>
      <c r="CE50" s="35">
        <v>5.9986610000000002</v>
      </c>
      <c r="CF50" s="36">
        <v>8.2763816467798303</v>
      </c>
      <c r="CG50" s="33">
        <v>0.5</v>
      </c>
      <c r="CH50" s="33">
        <v>4.1381908233899098</v>
      </c>
      <c r="CI50" s="33">
        <v>8.0282330892623204</v>
      </c>
      <c r="CJ50" s="36">
        <v>1.0802823308926199</v>
      </c>
      <c r="CK50" s="37">
        <v>5.4279720945781902</v>
      </c>
      <c r="CL50" s="38">
        <f t="shared" si="0"/>
        <v>125</v>
      </c>
      <c r="CM50" s="39">
        <v>35750817</v>
      </c>
      <c r="CN50" s="40">
        <v>1.5182791751523299</v>
      </c>
      <c r="CO50" s="41">
        <f t="shared" si="1"/>
        <v>160</v>
      </c>
      <c r="CP50" s="42">
        <v>31650817</v>
      </c>
      <c r="CQ50" s="43">
        <v>1.71495481288151</v>
      </c>
      <c r="CR50" s="44">
        <f t="shared" si="2"/>
        <v>164</v>
      </c>
      <c r="CS50" s="44">
        <f t="shared" si="3"/>
        <v>16</v>
      </c>
    </row>
    <row r="51" spans="1:97" ht="28.8" x14ac:dyDescent="0.3">
      <c r="A51" s="2">
        <v>11623</v>
      </c>
      <c r="B51" s="1" t="s">
        <v>36</v>
      </c>
      <c r="C51" s="2" t="s">
        <v>37</v>
      </c>
      <c r="D51" s="2" t="s">
        <v>95</v>
      </c>
      <c r="E51" s="2" t="s">
        <v>374</v>
      </c>
      <c r="F51" s="6" t="s">
        <v>165</v>
      </c>
      <c r="G51" s="6" t="s">
        <v>165</v>
      </c>
      <c r="H51" s="6"/>
      <c r="I51" s="6" t="s">
        <v>165</v>
      </c>
      <c r="J51" s="6" t="s">
        <v>156</v>
      </c>
      <c r="K51" s="6" t="s">
        <v>166</v>
      </c>
      <c r="L51" s="6" t="s">
        <v>165</v>
      </c>
      <c r="M51" s="6"/>
      <c r="N51" s="6" t="s">
        <v>162</v>
      </c>
      <c r="O51" s="31">
        <v>0.25</v>
      </c>
      <c r="P51" s="32">
        <v>42.282820287600003</v>
      </c>
      <c r="Q51" s="32">
        <v>0.75842906720884895</v>
      </c>
      <c r="R51" s="33">
        <v>0.5</v>
      </c>
      <c r="S51" s="33">
        <v>0.37921453360442398</v>
      </c>
      <c r="T51" s="60">
        <v>8.0439325171343494</v>
      </c>
      <c r="U51" s="60">
        <v>0.49361392471369397</v>
      </c>
      <c r="V51" s="33">
        <v>0.5</v>
      </c>
      <c r="W51" s="33">
        <v>0.24680696235684699</v>
      </c>
      <c r="X51" s="33">
        <v>0.62602149596127199</v>
      </c>
      <c r="Y51" s="60">
        <v>0.156505373990318</v>
      </c>
      <c r="Z51" s="33">
        <v>0.2</v>
      </c>
      <c r="AA51" s="61">
        <v>3.3119999999999998</v>
      </c>
      <c r="AB51" s="61">
        <v>0.59107181736737402</v>
      </c>
      <c r="AC51" s="33">
        <v>0.7</v>
      </c>
      <c r="AD51" s="33">
        <v>0.41375027215716198</v>
      </c>
      <c r="AE51" s="61">
        <v>751.89676856926201</v>
      </c>
      <c r="AF51" s="61">
        <v>1.22631075677169</v>
      </c>
      <c r="AG51" s="33">
        <v>0.3</v>
      </c>
      <c r="AH51" s="33">
        <v>0.36789322703150801</v>
      </c>
      <c r="AI51" s="33">
        <v>0.78164349918867004</v>
      </c>
      <c r="AJ51" s="61">
        <v>0.15632869983773401</v>
      </c>
      <c r="AK51" s="33">
        <v>0.25</v>
      </c>
      <c r="AL51" s="62">
        <v>0.43</v>
      </c>
      <c r="AM51" s="62">
        <v>0.112017089118712</v>
      </c>
      <c r="AN51" s="33">
        <v>0.6</v>
      </c>
      <c r="AO51" s="33">
        <v>6.7210253471227194E-2</v>
      </c>
      <c r="AP51" s="62">
        <v>0.46</v>
      </c>
      <c r="AQ51" s="62">
        <v>7.6275121045300695E-2</v>
      </c>
      <c r="AR51" s="33">
        <v>0.2</v>
      </c>
      <c r="AS51" s="33">
        <v>1.52550242090601E-2</v>
      </c>
      <c r="AT51" s="62">
        <v>63.424230431399998</v>
      </c>
      <c r="AU51" s="62">
        <v>4.1900516822173302</v>
      </c>
      <c r="AV51" s="33">
        <v>0.2</v>
      </c>
      <c r="AW51" s="33">
        <v>0.83801033644346601</v>
      </c>
      <c r="AX51" s="33">
        <v>0.92047561412375301</v>
      </c>
      <c r="AY51" s="62">
        <v>0.230118903530938</v>
      </c>
      <c r="AZ51" s="33">
        <v>0.1</v>
      </c>
      <c r="BA51" s="63">
        <v>5.6222939674347003</v>
      </c>
      <c r="BB51" s="63">
        <v>5.6222939674347003</v>
      </c>
      <c r="BC51" s="33">
        <v>1</v>
      </c>
      <c r="BD51" s="33">
        <v>5.6222939674347003</v>
      </c>
      <c r="BE51" s="63">
        <v>0.56222939674346994</v>
      </c>
      <c r="BF51" s="63">
        <v>0</v>
      </c>
      <c r="BG51" s="63">
        <v>0</v>
      </c>
      <c r="BH51" s="33">
        <v>-0.05</v>
      </c>
      <c r="BI51" s="63">
        <v>0</v>
      </c>
      <c r="BJ51" s="63">
        <v>0.56222939674346994</v>
      </c>
      <c r="BK51" s="33">
        <v>0.2</v>
      </c>
      <c r="BL51" s="64">
        <v>0</v>
      </c>
      <c r="BM51" s="64">
        <v>0</v>
      </c>
      <c r="BN51" s="33">
        <v>0.6</v>
      </c>
      <c r="BO51" s="33">
        <v>0</v>
      </c>
      <c r="BP51" s="64">
        <v>42.12</v>
      </c>
      <c r="BQ51" s="64">
        <v>8.9526770672458206E-2</v>
      </c>
      <c r="BR51" s="33">
        <v>0.2</v>
      </c>
      <c r="BS51" s="33">
        <v>1.79053541344916E-2</v>
      </c>
      <c r="BT51" s="64">
        <v>660729</v>
      </c>
      <c r="BU51" s="64">
        <v>9.1226990501989992E-3</v>
      </c>
      <c r="BV51" s="33">
        <v>0.2</v>
      </c>
      <c r="BW51" s="33">
        <v>1.8245398100398E-3</v>
      </c>
      <c r="BX51" s="33">
        <v>1.9729893944531399E-2</v>
      </c>
      <c r="BY51" s="34">
        <v>3.9459787889062903E-3</v>
      </c>
      <c r="BZ51" s="45">
        <v>0</v>
      </c>
      <c r="CA51" s="35">
        <v>7.3896110000000004</v>
      </c>
      <c r="CB51" s="36">
        <v>10.2709521113678</v>
      </c>
      <c r="CC51" s="45">
        <v>0.5</v>
      </c>
      <c r="CD51" s="45">
        <v>5.1354760556839398</v>
      </c>
      <c r="CE51" s="35">
        <v>7.8219430000000001</v>
      </c>
      <c r="CF51" s="36">
        <v>10.7919726564574</v>
      </c>
      <c r="CG51" s="45">
        <v>0.5</v>
      </c>
      <c r="CH51" s="45">
        <v>5.3959863282287399</v>
      </c>
      <c r="CI51" s="45">
        <v>10.531462383912601</v>
      </c>
      <c r="CJ51" s="36">
        <v>1.10531462383912</v>
      </c>
      <c r="CK51" s="37">
        <v>1.22593578816543</v>
      </c>
      <c r="CL51" s="38">
        <f t="shared" si="0"/>
        <v>224</v>
      </c>
      <c r="CM51" s="39">
        <v>22063205</v>
      </c>
      <c r="CN51" s="40">
        <v>0.55564719095227999</v>
      </c>
      <c r="CO51" s="41">
        <f t="shared" si="1"/>
        <v>236</v>
      </c>
      <c r="CP51" s="42">
        <v>14762492</v>
      </c>
      <c r="CQ51" s="43">
        <v>0.83043959526984401</v>
      </c>
      <c r="CR51" s="44">
        <f t="shared" si="2"/>
        <v>221</v>
      </c>
      <c r="CS51" s="44">
        <f t="shared" si="3"/>
        <v>26</v>
      </c>
    </row>
    <row r="52" spans="1:97" ht="28.8" x14ac:dyDescent="0.3">
      <c r="A52" s="2">
        <v>11624</v>
      </c>
      <c r="B52" s="1" t="s">
        <v>36</v>
      </c>
      <c r="C52" s="2" t="s">
        <v>37</v>
      </c>
      <c r="D52" s="2" t="s">
        <v>95</v>
      </c>
      <c r="E52" s="2" t="s">
        <v>375</v>
      </c>
      <c r="F52" s="6" t="s">
        <v>165</v>
      </c>
      <c r="G52" s="6" t="s">
        <v>165</v>
      </c>
      <c r="H52" s="6"/>
      <c r="I52" s="6" t="s">
        <v>165</v>
      </c>
      <c r="J52" s="6" t="s">
        <v>156</v>
      </c>
      <c r="K52" s="6" t="s">
        <v>166</v>
      </c>
      <c r="L52" s="6" t="s">
        <v>165</v>
      </c>
      <c r="M52" s="6" t="s">
        <v>165</v>
      </c>
      <c r="N52" s="6" t="s">
        <v>167</v>
      </c>
      <c r="O52" s="31">
        <v>0.25</v>
      </c>
      <c r="P52" s="32">
        <v>3029.6041657424998</v>
      </c>
      <c r="Q52" s="32">
        <v>54.3421618001667</v>
      </c>
      <c r="R52" s="33">
        <v>0.5</v>
      </c>
      <c r="S52" s="33">
        <v>27.1710809000833</v>
      </c>
      <c r="T52" s="60">
        <v>783.28619062989105</v>
      </c>
      <c r="U52" s="60">
        <v>48.066162900705102</v>
      </c>
      <c r="V52" s="33">
        <v>0.5</v>
      </c>
      <c r="W52" s="33">
        <v>24.033081450352501</v>
      </c>
      <c r="X52" s="33">
        <v>51.204162350435901</v>
      </c>
      <c r="Y52" s="60">
        <v>12.801040587608901</v>
      </c>
      <c r="Z52" s="33">
        <v>0.2</v>
      </c>
      <c r="AA52" s="61">
        <v>147.25200000000001</v>
      </c>
      <c r="AB52" s="61">
        <v>26.279138662735701</v>
      </c>
      <c r="AC52" s="33">
        <v>0.7</v>
      </c>
      <c r="AD52" s="33">
        <v>18.395397063914899</v>
      </c>
      <c r="AE52" s="61">
        <v>1698.0262388020001</v>
      </c>
      <c r="AF52" s="61">
        <v>2.7694065581446301</v>
      </c>
      <c r="AG52" s="33">
        <v>0.3</v>
      </c>
      <c r="AH52" s="33">
        <v>0.83082196744339099</v>
      </c>
      <c r="AI52" s="33">
        <v>19.226219031358301</v>
      </c>
      <c r="AJ52" s="61">
        <v>3.8452438062716698</v>
      </c>
      <c r="AK52" s="33">
        <v>0.25</v>
      </c>
      <c r="AL52" s="62">
        <v>133.47999999999999</v>
      </c>
      <c r="AM52" s="62">
        <v>34.772188501315497</v>
      </c>
      <c r="AN52" s="33">
        <v>0.6</v>
      </c>
      <c r="AO52" s="33">
        <v>20.863313100789298</v>
      </c>
      <c r="AP52" s="62">
        <v>143.77000000000001</v>
      </c>
      <c r="AQ52" s="62">
        <v>23.839291636267099</v>
      </c>
      <c r="AR52" s="33">
        <v>0.2</v>
      </c>
      <c r="AS52" s="33">
        <v>4.7678583272534301</v>
      </c>
      <c r="AT52" s="62">
        <v>138.54624861375001</v>
      </c>
      <c r="AU52" s="62">
        <v>9.1529047829257095</v>
      </c>
      <c r="AV52" s="33">
        <v>0.2</v>
      </c>
      <c r="AW52" s="33">
        <v>1.8305809565851401</v>
      </c>
      <c r="AX52" s="33">
        <v>27.4617523846279</v>
      </c>
      <c r="AY52" s="62">
        <v>6.8654380961569696</v>
      </c>
      <c r="AZ52" s="33">
        <v>0.1</v>
      </c>
      <c r="BA52" s="63">
        <v>14.330173465521201</v>
      </c>
      <c r="BB52" s="63">
        <v>14.330173465521201</v>
      </c>
      <c r="BC52" s="33">
        <v>1</v>
      </c>
      <c r="BD52" s="33">
        <v>14.330173465521201</v>
      </c>
      <c r="BE52" s="63">
        <v>1.4330173465521201</v>
      </c>
      <c r="BF52" s="63">
        <v>9.8299216905253708</v>
      </c>
      <c r="BG52" s="63">
        <v>6.48863076170099</v>
      </c>
      <c r="BH52" s="33">
        <v>-0.05</v>
      </c>
      <c r="BI52" s="63">
        <v>-0.32443153808504899</v>
      </c>
      <c r="BJ52" s="63">
        <v>1.1085858084670701</v>
      </c>
      <c r="BK52" s="33">
        <v>0.2</v>
      </c>
      <c r="BL52" s="64">
        <v>36.685425168789102</v>
      </c>
      <c r="BM52" s="64">
        <v>41.083398912471303</v>
      </c>
      <c r="BN52" s="33">
        <v>0.6</v>
      </c>
      <c r="BO52" s="33">
        <v>24.650039347482799</v>
      </c>
      <c r="BP52" s="64">
        <v>446.08</v>
      </c>
      <c r="BQ52" s="64">
        <v>0.94815056651401197</v>
      </c>
      <c r="BR52" s="33">
        <v>0.2</v>
      </c>
      <c r="BS52" s="33">
        <v>0.18963011330280199</v>
      </c>
      <c r="BT52" s="64">
        <v>41582004.086000003</v>
      </c>
      <c r="BU52" s="64">
        <v>0.57412359557507398</v>
      </c>
      <c r="BV52" s="33">
        <v>0.2</v>
      </c>
      <c r="BW52" s="33">
        <v>0.114824719115014</v>
      </c>
      <c r="BX52" s="33">
        <v>24.9544941799006</v>
      </c>
      <c r="BY52" s="34">
        <v>4.9908988359801301</v>
      </c>
      <c r="BZ52" s="33">
        <v>0</v>
      </c>
      <c r="CA52" s="35">
        <v>6.6059320000000001</v>
      </c>
      <c r="CB52" s="36">
        <v>9.1817026935453896</v>
      </c>
      <c r="CC52" s="33">
        <v>0.5</v>
      </c>
      <c r="CD52" s="33">
        <v>4.5908513467726904</v>
      </c>
      <c r="CE52" s="35">
        <v>7.0219259999999997</v>
      </c>
      <c r="CF52" s="36">
        <v>9.6881853252660992</v>
      </c>
      <c r="CG52" s="33">
        <v>0.5</v>
      </c>
      <c r="CH52" s="33">
        <v>4.8440926626330496</v>
      </c>
      <c r="CI52" s="33">
        <v>9.4349440094057506</v>
      </c>
      <c r="CJ52" s="36">
        <v>1.0943494400940501</v>
      </c>
      <c r="CK52" s="37">
        <v>32.405007948132599</v>
      </c>
      <c r="CL52" s="38">
        <f t="shared" si="0"/>
        <v>6</v>
      </c>
      <c r="CM52" s="39">
        <v>68659081</v>
      </c>
      <c r="CN52" s="40">
        <v>4.7196973038617598</v>
      </c>
      <c r="CO52" s="41">
        <f t="shared" si="1"/>
        <v>52</v>
      </c>
      <c r="CP52" s="42">
        <v>57371621</v>
      </c>
      <c r="CQ52" s="43">
        <v>5.6482643131405803</v>
      </c>
      <c r="CR52" s="44">
        <f t="shared" si="2"/>
        <v>46</v>
      </c>
      <c r="CS52" s="44">
        <f t="shared" si="3"/>
        <v>4</v>
      </c>
    </row>
    <row r="53" spans="1:97" x14ac:dyDescent="0.3">
      <c r="A53" s="2">
        <v>11625</v>
      </c>
      <c r="B53" s="1" t="s">
        <v>36</v>
      </c>
      <c r="C53" s="2" t="s">
        <v>37</v>
      </c>
      <c r="D53" s="2" t="s">
        <v>95</v>
      </c>
      <c r="E53" s="2" t="s">
        <v>376</v>
      </c>
      <c r="F53" s="6"/>
      <c r="G53" s="6" t="s">
        <v>165</v>
      </c>
      <c r="H53" s="6" t="s">
        <v>165</v>
      </c>
      <c r="I53" s="6" t="s">
        <v>165</v>
      </c>
      <c r="J53" s="6" t="s">
        <v>157</v>
      </c>
      <c r="K53" s="6" t="s">
        <v>166</v>
      </c>
      <c r="L53" s="6" t="s">
        <v>165</v>
      </c>
      <c r="M53" s="6" t="s">
        <v>165</v>
      </c>
      <c r="N53" s="6" t="s">
        <v>167</v>
      </c>
      <c r="O53" s="31">
        <v>0.25</v>
      </c>
      <c r="P53" s="32">
        <v>63.162581590741702</v>
      </c>
      <c r="Q53" s="32">
        <v>1.1329503924414801</v>
      </c>
      <c r="R53" s="33">
        <v>0.5</v>
      </c>
      <c r="S53" s="33">
        <v>0.56647519622074105</v>
      </c>
      <c r="T53" s="60">
        <v>105.151778646859</v>
      </c>
      <c r="U53" s="60">
        <v>6.4526128281086796</v>
      </c>
      <c r="V53" s="33">
        <v>0.5</v>
      </c>
      <c r="W53" s="33">
        <v>3.2263064140543398</v>
      </c>
      <c r="X53" s="33">
        <v>3.79278161027508</v>
      </c>
      <c r="Y53" s="60">
        <v>0.94819540256877</v>
      </c>
      <c r="Z53" s="33">
        <v>0.2</v>
      </c>
      <c r="AA53" s="61">
        <v>95.74</v>
      </c>
      <c r="AB53" s="61">
        <v>17.086115880058099</v>
      </c>
      <c r="AC53" s="33">
        <v>0.7</v>
      </c>
      <c r="AD53" s="33">
        <v>11.9602811160406</v>
      </c>
      <c r="AE53" s="61">
        <v>1551.8429829255399</v>
      </c>
      <c r="AF53" s="61">
        <v>2.5309880589106002</v>
      </c>
      <c r="AG53" s="33">
        <v>0.3</v>
      </c>
      <c r="AH53" s="33">
        <v>0.75929641767318001</v>
      </c>
      <c r="AI53" s="33">
        <v>12.7195775337138</v>
      </c>
      <c r="AJ53" s="61">
        <v>2.5439155067427701</v>
      </c>
      <c r="AK53" s="33">
        <v>0.25</v>
      </c>
      <c r="AL53" s="62">
        <v>44.59</v>
      </c>
      <c r="AM53" s="62">
        <v>11.615911636751999</v>
      </c>
      <c r="AN53" s="33">
        <v>0.6</v>
      </c>
      <c r="AO53" s="33">
        <v>6.9695469820512104</v>
      </c>
      <c r="AP53" s="62">
        <v>31.35</v>
      </c>
      <c r="AQ53" s="62">
        <v>5.1983153147177799</v>
      </c>
      <c r="AR53" s="33">
        <v>0.2</v>
      </c>
      <c r="AS53" s="33">
        <v>1.0396630629435499</v>
      </c>
      <c r="AT53" s="62">
        <v>204.60530249999999</v>
      </c>
      <c r="AU53" s="62">
        <v>13.517023164482501</v>
      </c>
      <c r="AV53" s="33">
        <v>0.2</v>
      </c>
      <c r="AW53" s="33">
        <v>2.7034046328965</v>
      </c>
      <c r="AX53" s="33">
        <v>10.712614677891199</v>
      </c>
      <c r="AY53" s="62">
        <v>2.6781536694728101</v>
      </c>
      <c r="AZ53" s="33">
        <v>0.1</v>
      </c>
      <c r="BA53" s="63">
        <v>6.0814345060550901</v>
      </c>
      <c r="BB53" s="63">
        <v>6.0814345060550901</v>
      </c>
      <c r="BC53" s="33">
        <v>1</v>
      </c>
      <c r="BD53" s="45">
        <v>6.0814345060550901</v>
      </c>
      <c r="BE53" s="63">
        <v>0.60814345060550901</v>
      </c>
      <c r="BF53" s="63">
        <v>55.0935480218386</v>
      </c>
      <c r="BG53" s="63">
        <v>36.366687520035299</v>
      </c>
      <c r="BH53" s="33">
        <v>-0.05</v>
      </c>
      <c r="BI53" s="63">
        <v>-1.8183343760017601</v>
      </c>
      <c r="BJ53" s="63">
        <v>-1.21019092539625</v>
      </c>
      <c r="BK53" s="33">
        <v>0.2</v>
      </c>
      <c r="BL53" s="64">
        <v>0</v>
      </c>
      <c r="BM53" s="64">
        <v>0</v>
      </c>
      <c r="BN53" s="33">
        <v>0.6</v>
      </c>
      <c r="BO53" s="33">
        <v>0</v>
      </c>
      <c r="BP53" s="64">
        <v>0</v>
      </c>
      <c r="BQ53" s="64">
        <v>0</v>
      </c>
      <c r="BR53" s="33">
        <v>0.2</v>
      </c>
      <c r="BS53" s="33">
        <v>0</v>
      </c>
      <c r="BT53" s="64">
        <v>42296692.838399999</v>
      </c>
      <c r="BU53" s="64">
        <v>0.583991318049352</v>
      </c>
      <c r="BV53" s="33">
        <v>0.2</v>
      </c>
      <c r="BW53" s="33">
        <v>0.11679826360987</v>
      </c>
      <c r="BX53" s="33">
        <v>0.11679826360987</v>
      </c>
      <c r="BY53" s="34">
        <v>2.33596527219741E-2</v>
      </c>
      <c r="BZ53" s="33">
        <v>0</v>
      </c>
      <c r="CA53" s="35">
        <v>5.9563509999999997</v>
      </c>
      <c r="CB53" s="36">
        <v>8.2788384773566808</v>
      </c>
      <c r="CC53" s="33">
        <v>0.5</v>
      </c>
      <c r="CD53" s="33">
        <v>4.1394192386783404</v>
      </c>
      <c r="CE53" s="35">
        <v>6.203754</v>
      </c>
      <c r="CF53" s="36">
        <v>8.5593494526090002</v>
      </c>
      <c r="CG53" s="33">
        <v>0.5</v>
      </c>
      <c r="CH53" s="33">
        <v>4.2796747263045001</v>
      </c>
      <c r="CI53" s="33">
        <v>8.4190939649828405</v>
      </c>
      <c r="CJ53" s="36">
        <v>1.0841909396498199</v>
      </c>
      <c r="CK53" s="37">
        <v>5.4029932388337301</v>
      </c>
      <c r="CL53" s="38">
        <f t="shared" si="0"/>
        <v>126</v>
      </c>
      <c r="CM53" s="39">
        <v>40685514</v>
      </c>
      <c r="CN53" s="40">
        <v>1.32798942612196</v>
      </c>
      <c r="CO53" s="41">
        <f t="shared" si="1"/>
        <v>177</v>
      </c>
      <c r="CP53" s="42">
        <v>26685514</v>
      </c>
      <c r="CQ53" s="43">
        <v>2.0246914632537001</v>
      </c>
      <c r="CR53" s="44">
        <f t="shared" si="2"/>
        <v>143</v>
      </c>
      <c r="CS53" s="44">
        <f t="shared" si="3"/>
        <v>13</v>
      </c>
    </row>
    <row r="54" spans="1:97" ht="28.8" x14ac:dyDescent="0.3">
      <c r="A54" s="2">
        <v>11626</v>
      </c>
      <c r="B54" s="1" t="s">
        <v>36</v>
      </c>
      <c r="C54" s="2" t="s">
        <v>37</v>
      </c>
      <c r="D54" s="2" t="s">
        <v>71</v>
      </c>
      <c r="E54" s="2" t="s">
        <v>377</v>
      </c>
      <c r="F54" s="6"/>
      <c r="G54" s="6" t="s">
        <v>165</v>
      </c>
      <c r="H54" s="6"/>
      <c r="I54" s="6" t="s">
        <v>165</v>
      </c>
      <c r="J54" s="6" t="s">
        <v>157</v>
      </c>
      <c r="K54" s="6" t="s">
        <v>166</v>
      </c>
      <c r="L54" s="6"/>
      <c r="M54" s="6" t="s">
        <v>165</v>
      </c>
      <c r="N54" s="6" t="s">
        <v>163</v>
      </c>
      <c r="O54" s="31">
        <v>0.25</v>
      </c>
      <c r="P54" s="32">
        <v>282.10132137428599</v>
      </c>
      <c r="Q54" s="32">
        <v>5.06006554371276</v>
      </c>
      <c r="R54" s="33">
        <v>0.5</v>
      </c>
      <c r="S54" s="33">
        <v>2.53003277185638</v>
      </c>
      <c r="T54" s="60">
        <v>62.904075218796798</v>
      </c>
      <c r="U54" s="60">
        <v>3.86009298102582</v>
      </c>
      <c r="V54" s="33">
        <v>0.5</v>
      </c>
      <c r="W54" s="33">
        <v>1.93004649051291</v>
      </c>
      <c r="X54" s="33">
        <v>4.4600792623692902</v>
      </c>
      <c r="Y54" s="60">
        <v>1.1150198155923201</v>
      </c>
      <c r="Z54" s="33">
        <v>0.2</v>
      </c>
      <c r="AA54" s="61">
        <v>64.552000000000007</v>
      </c>
      <c r="AB54" s="61">
        <v>11.520189599848599</v>
      </c>
      <c r="AC54" s="33">
        <v>0.7</v>
      </c>
      <c r="AD54" s="33">
        <v>8.0641327198940598</v>
      </c>
      <c r="AE54" s="61">
        <v>554.20688892075395</v>
      </c>
      <c r="AF54" s="61">
        <v>0.90388720602393602</v>
      </c>
      <c r="AG54" s="33">
        <v>0.3</v>
      </c>
      <c r="AH54" s="33">
        <v>0.27116616180718001</v>
      </c>
      <c r="AI54" s="33">
        <v>8.3352988817012399</v>
      </c>
      <c r="AJ54" s="61">
        <v>1.6670597763402399</v>
      </c>
      <c r="AK54" s="33">
        <v>0.25</v>
      </c>
      <c r="AL54" s="62">
        <v>13.9</v>
      </c>
      <c r="AM54" s="62">
        <v>3.6210175319769702</v>
      </c>
      <c r="AN54" s="33">
        <v>0.6</v>
      </c>
      <c r="AO54" s="33">
        <v>2.17261051918618</v>
      </c>
      <c r="AP54" s="62">
        <v>11.05</v>
      </c>
      <c r="AQ54" s="62">
        <v>1.8322610598925499</v>
      </c>
      <c r="AR54" s="33">
        <v>0.2</v>
      </c>
      <c r="AS54" s="33">
        <v>0.36645221197851002</v>
      </c>
      <c r="AT54" s="62">
        <v>269.93517830000002</v>
      </c>
      <c r="AU54" s="62">
        <v>17.832969201713698</v>
      </c>
      <c r="AV54" s="33">
        <v>0.2</v>
      </c>
      <c r="AW54" s="33">
        <v>3.56659384034274</v>
      </c>
      <c r="AX54" s="33">
        <v>6.1056565715074296</v>
      </c>
      <c r="AY54" s="62">
        <v>1.5264141428768501</v>
      </c>
      <c r="AZ54" s="33">
        <v>0.1</v>
      </c>
      <c r="BA54" s="63">
        <v>8.8696709350513103</v>
      </c>
      <c r="BB54" s="63">
        <v>8.8696709350513103</v>
      </c>
      <c r="BC54" s="33">
        <v>1</v>
      </c>
      <c r="BD54" s="33">
        <v>8.8696709350513103</v>
      </c>
      <c r="BE54" s="63">
        <v>0.88696709350513103</v>
      </c>
      <c r="BF54" s="63">
        <v>49.190476132812002</v>
      </c>
      <c r="BG54" s="63">
        <v>32.470130146176501</v>
      </c>
      <c r="BH54" s="33">
        <v>-0.05</v>
      </c>
      <c r="BI54" s="63">
        <v>-1.62350650730882</v>
      </c>
      <c r="BJ54" s="63">
        <v>-0.73653941380369803</v>
      </c>
      <c r="BK54" s="33">
        <v>0.2</v>
      </c>
      <c r="BL54" s="64">
        <v>7.0376536908263603</v>
      </c>
      <c r="BM54" s="64">
        <v>7.8813515901140399</v>
      </c>
      <c r="BN54" s="33">
        <v>0.6</v>
      </c>
      <c r="BO54" s="33">
        <v>4.72881095406842</v>
      </c>
      <c r="BP54" s="64">
        <v>1084.5999999999999</v>
      </c>
      <c r="BQ54" s="64">
        <v>2.3053355999845202</v>
      </c>
      <c r="BR54" s="33">
        <v>0.2</v>
      </c>
      <c r="BS54" s="33">
        <v>0.46106711999690497</v>
      </c>
      <c r="BT54" s="64">
        <v>68623137.791999996</v>
      </c>
      <c r="BU54" s="64">
        <v>0.94748109127456703</v>
      </c>
      <c r="BV54" s="33">
        <v>0.2</v>
      </c>
      <c r="BW54" s="33">
        <v>0.189496218254913</v>
      </c>
      <c r="BX54" s="33">
        <v>5.3793742923202403</v>
      </c>
      <c r="BY54" s="34">
        <v>1.0758748584640401</v>
      </c>
      <c r="BZ54" s="45">
        <v>0</v>
      </c>
      <c r="CA54" s="35">
        <v>3.5967319999999998</v>
      </c>
      <c r="CB54" s="36">
        <v>4.9991619490422998</v>
      </c>
      <c r="CC54" s="45">
        <v>0.5</v>
      </c>
      <c r="CD54" s="45">
        <v>2.4995809745211499</v>
      </c>
      <c r="CE54" s="35">
        <v>3.7648160000000002</v>
      </c>
      <c r="CF54" s="36">
        <v>5.1943348767171598</v>
      </c>
      <c r="CG54" s="45">
        <v>0.5</v>
      </c>
      <c r="CH54" s="45">
        <v>2.5971674383585799</v>
      </c>
      <c r="CI54" s="45">
        <v>5.0967484128797302</v>
      </c>
      <c r="CJ54" s="36">
        <v>1.0509674841287899</v>
      </c>
      <c r="CK54" s="37">
        <v>4.8847173394077599</v>
      </c>
      <c r="CL54" s="38">
        <f t="shared" si="0"/>
        <v>136</v>
      </c>
      <c r="CM54" s="39">
        <v>45180736</v>
      </c>
      <c r="CN54" s="40">
        <v>1.0811504574444599</v>
      </c>
      <c r="CO54" s="41">
        <f t="shared" si="1"/>
        <v>194</v>
      </c>
      <c r="CP54" s="42">
        <v>41180736</v>
      </c>
      <c r="CQ54" s="43">
        <v>1.1861656235108899</v>
      </c>
      <c r="CR54" s="44">
        <f t="shared" si="2"/>
        <v>196</v>
      </c>
      <c r="CS54" s="44">
        <f t="shared" si="3"/>
        <v>19</v>
      </c>
    </row>
    <row r="55" spans="1:97" x14ac:dyDescent="0.3">
      <c r="A55" s="2">
        <v>11627</v>
      </c>
      <c r="B55" s="1" t="s">
        <v>36</v>
      </c>
      <c r="C55" s="2" t="s">
        <v>37</v>
      </c>
      <c r="D55" s="2" t="s">
        <v>95</v>
      </c>
      <c r="E55" s="2" t="s">
        <v>378</v>
      </c>
      <c r="F55" s="6"/>
      <c r="G55" s="6" t="s">
        <v>165</v>
      </c>
      <c r="H55" s="6"/>
      <c r="I55" s="6" t="s">
        <v>165</v>
      </c>
      <c r="J55" s="6" t="s">
        <v>157</v>
      </c>
      <c r="K55" s="6" t="s">
        <v>166</v>
      </c>
      <c r="L55" s="6" t="s">
        <v>165</v>
      </c>
      <c r="M55" s="6"/>
      <c r="N55" s="6" t="s">
        <v>162</v>
      </c>
      <c r="O55" s="31">
        <v>0.25</v>
      </c>
      <c r="P55" s="32">
        <v>54.809875519999999</v>
      </c>
      <c r="Q55" s="32">
        <v>0.98312748491513302</v>
      </c>
      <c r="R55" s="33">
        <v>0.5</v>
      </c>
      <c r="S55" s="33">
        <v>0.49156374245756601</v>
      </c>
      <c r="T55" s="60">
        <v>7.6040795436819302</v>
      </c>
      <c r="U55" s="60">
        <v>0.46662245604331898</v>
      </c>
      <c r="V55" s="33">
        <v>0.5</v>
      </c>
      <c r="W55" s="33">
        <v>0.23331122802165899</v>
      </c>
      <c r="X55" s="33">
        <v>0.724874970479226</v>
      </c>
      <c r="Y55" s="60">
        <v>0.181218742619806</v>
      </c>
      <c r="Z55" s="33">
        <v>0.2</v>
      </c>
      <c r="AA55" s="61">
        <v>74.48</v>
      </c>
      <c r="AB55" s="61">
        <v>13.291977342247</v>
      </c>
      <c r="AC55" s="33">
        <v>0.7</v>
      </c>
      <c r="AD55" s="33">
        <v>9.3043841395728997</v>
      </c>
      <c r="AE55" s="61">
        <v>1709.6693185516999</v>
      </c>
      <c r="AF55" s="61">
        <v>2.7883959121834598</v>
      </c>
      <c r="AG55" s="33">
        <v>0.3</v>
      </c>
      <c r="AH55" s="33">
        <v>0.83651877365503902</v>
      </c>
      <c r="AI55" s="33">
        <v>10.140902913227899</v>
      </c>
      <c r="AJ55" s="61">
        <v>2.0281805826455801</v>
      </c>
      <c r="AK55" s="33">
        <v>0.25</v>
      </c>
      <c r="AL55" s="62">
        <v>3.68</v>
      </c>
      <c r="AM55" s="62">
        <v>0.95865787896944199</v>
      </c>
      <c r="AN55" s="33">
        <v>0.6</v>
      </c>
      <c r="AO55" s="33">
        <v>0.57519472738166499</v>
      </c>
      <c r="AP55" s="62">
        <v>3.59</v>
      </c>
      <c r="AQ55" s="62">
        <v>0.59527757511441204</v>
      </c>
      <c r="AR55" s="33">
        <v>0.2</v>
      </c>
      <c r="AS55" s="33">
        <v>0.119055515022882</v>
      </c>
      <c r="AT55" s="62">
        <v>274.04937760000001</v>
      </c>
      <c r="AU55" s="62">
        <v>18.104769231145401</v>
      </c>
      <c r="AV55" s="33">
        <v>0.2</v>
      </c>
      <c r="AW55" s="33">
        <v>3.62095384622909</v>
      </c>
      <c r="AX55" s="33">
        <v>4.3152040886336396</v>
      </c>
      <c r="AY55" s="62">
        <v>1.0788010221584099</v>
      </c>
      <c r="AZ55" s="33">
        <v>0.1</v>
      </c>
      <c r="BA55" s="63">
        <v>7.7628728655691202</v>
      </c>
      <c r="BB55" s="63">
        <v>7.7628728655691202</v>
      </c>
      <c r="BC55" s="33">
        <v>1</v>
      </c>
      <c r="BD55" s="33">
        <v>7.7628728655691202</v>
      </c>
      <c r="BE55" s="63">
        <v>0.77628728655691204</v>
      </c>
      <c r="BF55" s="63">
        <v>0</v>
      </c>
      <c r="BG55" s="63">
        <v>0</v>
      </c>
      <c r="BH55" s="33">
        <v>-0.05</v>
      </c>
      <c r="BI55" s="63">
        <v>0</v>
      </c>
      <c r="BJ55" s="63">
        <v>0.77628728655691204</v>
      </c>
      <c r="BK55" s="33">
        <v>0.2</v>
      </c>
      <c r="BL55" s="64">
        <v>0</v>
      </c>
      <c r="BM55" s="64">
        <v>0</v>
      </c>
      <c r="BN55" s="33">
        <v>0.6</v>
      </c>
      <c r="BO55" s="33">
        <v>0</v>
      </c>
      <c r="BP55" s="64">
        <v>149.24</v>
      </c>
      <c r="BQ55" s="64">
        <v>0.31721213806167298</v>
      </c>
      <c r="BR55" s="33">
        <v>0.2</v>
      </c>
      <c r="BS55" s="33">
        <v>6.3442427612334595E-2</v>
      </c>
      <c r="BT55" s="64">
        <v>17585366.307599999</v>
      </c>
      <c r="BU55" s="64">
        <v>0.24280151849206499</v>
      </c>
      <c r="BV55" s="33">
        <v>0.2</v>
      </c>
      <c r="BW55" s="33">
        <v>4.8560303698413097E-2</v>
      </c>
      <c r="BX55" s="33">
        <v>0.11200273131074701</v>
      </c>
      <c r="BY55" s="34">
        <v>2.24005462621495E-2</v>
      </c>
      <c r="BZ55" s="33">
        <v>0</v>
      </c>
      <c r="CA55" s="35">
        <v>8.2684370000000005</v>
      </c>
      <c r="CB55" s="36">
        <v>11.492448041292301</v>
      </c>
      <c r="CC55" s="33">
        <v>0.5</v>
      </c>
      <c r="CD55" s="33">
        <v>5.7462240206461699</v>
      </c>
      <c r="CE55" s="35">
        <v>9.2002030000000001</v>
      </c>
      <c r="CF55" s="36">
        <v>12.693564656487199</v>
      </c>
      <c r="CG55" s="33">
        <v>0.5</v>
      </c>
      <c r="CH55" s="33">
        <v>6.3467823282436404</v>
      </c>
      <c r="CI55" s="33">
        <v>12.0930063488898</v>
      </c>
      <c r="CJ55" s="36">
        <v>1.1209300634888899</v>
      </c>
      <c r="CK55" s="37">
        <v>4.5811158273516597</v>
      </c>
      <c r="CL55" s="38">
        <f t="shared" si="0"/>
        <v>145</v>
      </c>
      <c r="CM55" s="39">
        <v>15682894</v>
      </c>
      <c r="CN55" s="40">
        <v>2.92109085692453</v>
      </c>
      <c r="CO55" s="41">
        <f t="shared" si="1"/>
        <v>96</v>
      </c>
      <c r="CP55" s="42">
        <v>15682894</v>
      </c>
      <c r="CQ55" s="43">
        <v>2.92109085692453</v>
      </c>
      <c r="CR55" s="44">
        <f t="shared" si="2"/>
        <v>105</v>
      </c>
      <c r="CS55" s="44">
        <f t="shared" si="3"/>
        <v>8</v>
      </c>
    </row>
    <row r="56" spans="1:97" ht="28.8" x14ac:dyDescent="0.3">
      <c r="A56" s="2">
        <v>11633</v>
      </c>
      <c r="B56" s="1" t="s">
        <v>36</v>
      </c>
      <c r="C56" s="2" t="s">
        <v>37</v>
      </c>
      <c r="D56" s="2" t="s">
        <v>71</v>
      </c>
      <c r="E56" s="2" t="s">
        <v>381</v>
      </c>
      <c r="F56" s="6"/>
      <c r="G56" s="6" t="s">
        <v>165</v>
      </c>
      <c r="H56" s="6"/>
      <c r="I56" s="6" t="s">
        <v>165</v>
      </c>
      <c r="J56" s="6" t="s">
        <v>157</v>
      </c>
      <c r="K56" s="6" t="s">
        <v>166</v>
      </c>
      <c r="L56" s="6"/>
      <c r="M56" s="6" t="s">
        <v>165</v>
      </c>
      <c r="N56" s="6" t="s">
        <v>163</v>
      </c>
      <c r="O56" s="31">
        <v>0.25</v>
      </c>
      <c r="P56" s="32">
        <v>39.992381111999997</v>
      </c>
      <c r="Q56" s="32">
        <v>0.71734534489247503</v>
      </c>
      <c r="R56" s="33">
        <v>0.5</v>
      </c>
      <c r="S56" s="33">
        <v>0.35867267244623702</v>
      </c>
      <c r="T56" s="60">
        <v>103.724771163829</v>
      </c>
      <c r="U56" s="60">
        <v>6.3650448676871099</v>
      </c>
      <c r="V56" s="33">
        <v>0.5</v>
      </c>
      <c r="W56" s="33">
        <v>3.18252243384355</v>
      </c>
      <c r="X56" s="33">
        <v>3.54119510628979</v>
      </c>
      <c r="Y56" s="60">
        <v>0.88529877657244804</v>
      </c>
      <c r="Z56" s="33">
        <v>0.2</v>
      </c>
      <c r="AA56" s="61">
        <v>122.892</v>
      </c>
      <c r="AB56" s="61">
        <v>21.931762614707502</v>
      </c>
      <c r="AC56" s="33">
        <v>0.7</v>
      </c>
      <c r="AD56" s="33">
        <v>15.3522338302952</v>
      </c>
      <c r="AE56" s="61">
        <v>1408.31173456741</v>
      </c>
      <c r="AF56" s="61">
        <v>2.29689486799374</v>
      </c>
      <c r="AG56" s="33">
        <v>0.3</v>
      </c>
      <c r="AH56" s="33">
        <v>0.68906846039812397</v>
      </c>
      <c r="AI56" s="33">
        <v>16.041302290693402</v>
      </c>
      <c r="AJ56" s="61">
        <v>3.20826045813868</v>
      </c>
      <c r="AK56" s="33">
        <v>0.25</v>
      </c>
      <c r="AL56" s="62">
        <v>40.770000000000003</v>
      </c>
      <c r="AM56" s="62">
        <v>10.620783077604299</v>
      </c>
      <c r="AN56" s="33">
        <v>0.6</v>
      </c>
      <c r="AO56" s="33">
        <v>6.3724698465626304</v>
      </c>
      <c r="AP56" s="62">
        <v>31.82</v>
      </c>
      <c r="AQ56" s="62">
        <v>5.27624859056841</v>
      </c>
      <c r="AR56" s="33">
        <v>0.2</v>
      </c>
      <c r="AS56" s="33">
        <v>1.05524971811368</v>
      </c>
      <c r="AT56" s="62">
        <v>199.96190555999999</v>
      </c>
      <c r="AU56" s="62">
        <v>13.2102622778732</v>
      </c>
      <c r="AV56" s="33">
        <v>0.2</v>
      </c>
      <c r="AW56" s="33">
        <v>2.6420524555746399</v>
      </c>
      <c r="AX56" s="33">
        <v>10.0697720202509</v>
      </c>
      <c r="AY56" s="62">
        <v>2.5174430050627401</v>
      </c>
      <c r="AZ56" s="33">
        <v>0.1</v>
      </c>
      <c r="BA56" s="63">
        <v>6.6800267098766604</v>
      </c>
      <c r="BB56" s="63">
        <v>6.6800267098766604</v>
      </c>
      <c r="BC56" s="33">
        <v>1</v>
      </c>
      <c r="BD56" s="33">
        <v>6.6800267098766604</v>
      </c>
      <c r="BE56" s="63">
        <v>0.66800267098766597</v>
      </c>
      <c r="BF56" s="63">
        <v>40.506231612398899</v>
      </c>
      <c r="BG56" s="63">
        <v>26.737749165807401</v>
      </c>
      <c r="BH56" s="33">
        <v>-0.05</v>
      </c>
      <c r="BI56" s="63">
        <v>-1.33688745829037</v>
      </c>
      <c r="BJ56" s="63">
        <v>-0.66888478730270595</v>
      </c>
      <c r="BK56" s="33">
        <v>0.2</v>
      </c>
      <c r="BL56" s="64">
        <v>3.0331651655988598</v>
      </c>
      <c r="BM56" s="64">
        <v>3.3967913385866102</v>
      </c>
      <c r="BN56" s="33">
        <v>0.6</v>
      </c>
      <c r="BO56" s="33">
        <v>2.0380748031519702</v>
      </c>
      <c r="BP56" s="64">
        <v>1324.8</v>
      </c>
      <c r="BQ56" s="64">
        <v>2.8158847527747501</v>
      </c>
      <c r="BR56" s="33">
        <v>0.2</v>
      </c>
      <c r="BS56" s="33">
        <v>0.56317695055495098</v>
      </c>
      <c r="BT56" s="64">
        <v>45428560.758000001</v>
      </c>
      <c r="BU56" s="64">
        <v>0.62723308357725205</v>
      </c>
      <c r="BV56" s="33">
        <v>0.2</v>
      </c>
      <c r="BW56" s="33">
        <v>0.12544661671544999</v>
      </c>
      <c r="BX56" s="33">
        <v>2.72669837042237</v>
      </c>
      <c r="BY56" s="34">
        <v>0.54533967408447404</v>
      </c>
      <c r="BZ56" s="33">
        <v>0</v>
      </c>
      <c r="CA56" s="35">
        <v>30.394386999999998</v>
      </c>
      <c r="CB56" s="36">
        <v>42.245700528942898</v>
      </c>
      <c r="CC56" s="33">
        <v>0.5</v>
      </c>
      <c r="CD56" s="33">
        <v>21.122850264471399</v>
      </c>
      <c r="CE56" s="35">
        <v>30.404394</v>
      </c>
      <c r="CF56" s="36">
        <v>41.949089719032699</v>
      </c>
      <c r="CG56" s="33">
        <v>0.5</v>
      </c>
      <c r="CH56" s="33">
        <v>20.9745448595163</v>
      </c>
      <c r="CI56" s="33">
        <v>42.097395123987802</v>
      </c>
      <c r="CJ56" s="36">
        <v>1.42097395123987</v>
      </c>
      <c r="CK56" s="37">
        <v>9.2185075866210706</v>
      </c>
      <c r="CL56" s="38">
        <f t="shared" si="0"/>
        <v>74</v>
      </c>
      <c r="CM56" s="39">
        <v>104752018</v>
      </c>
      <c r="CN56" s="40">
        <v>0.88003150322326695</v>
      </c>
      <c r="CO56" s="41">
        <f t="shared" si="1"/>
        <v>215</v>
      </c>
      <c r="CP56" s="42">
        <v>104752018</v>
      </c>
      <c r="CQ56" s="43">
        <v>0.88003150322326695</v>
      </c>
      <c r="CR56" s="44">
        <f t="shared" si="2"/>
        <v>218</v>
      </c>
      <c r="CS56" s="44">
        <f t="shared" si="3"/>
        <v>25</v>
      </c>
    </row>
    <row r="57" spans="1:97" ht="28.8" x14ac:dyDescent="0.3">
      <c r="A57" s="2">
        <v>11634</v>
      </c>
      <c r="B57" s="1" t="s">
        <v>36</v>
      </c>
      <c r="C57" s="2" t="s">
        <v>37</v>
      </c>
      <c r="D57" s="2" t="s">
        <v>71</v>
      </c>
      <c r="E57" s="2" t="s">
        <v>382</v>
      </c>
      <c r="F57" s="6" t="s">
        <v>165</v>
      </c>
      <c r="G57" s="6" t="s">
        <v>165</v>
      </c>
      <c r="H57" s="6"/>
      <c r="I57" s="6"/>
      <c r="J57" s="6" t="s">
        <v>156</v>
      </c>
      <c r="K57" s="6" t="s">
        <v>166</v>
      </c>
      <c r="L57" s="6"/>
      <c r="M57" s="6" t="s">
        <v>165</v>
      </c>
      <c r="N57" s="6" t="s">
        <v>163</v>
      </c>
      <c r="O57" s="31">
        <v>0.25</v>
      </c>
      <c r="P57" s="32">
        <v>822.37</v>
      </c>
      <c r="Q57" s="32">
        <v>14.750891916815901</v>
      </c>
      <c r="R57" s="33">
        <v>0.5</v>
      </c>
      <c r="S57" s="33">
        <v>7.3754459584079903</v>
      </c>
      <c r="T57" s="60">
        <v>232.59</v>
      </c>
      <c r="U57" s="60">
        <v>14.2728276877761</v>
      </c>
      <c r="V57" s="33">
        <v>0.5</v>
      </c>
      <c r="W57" s="33">
        <v>7.1364138438880698</v>
      </c>
      <c r="X57" s="33">
        <v>14.511859802296</v>
      </c>
      <c r="Y57" s="60">
        <v>3.6279649505740101</v>
      </c>
      <c r="Z57" s="33">
        <v>0.2</v>
      </c>
      <c r="AA57" s="61">
        <v>0</v>
      </c>
      <c r="AB57" s="61">
        <v>0</v>
      </c>
      <c r="AC57" s="33">
        <v>0.7</v>
      </c>
      <c r="AD57" s="33">
        <v>0</v>
      </c>
      <c r="AE57" s="61">
        <v>0</v>
      </c>
      <c r="AF57" s="61">
        <v>0</v>
      </c>
      <c r="AG57" s="33">
        <v>0.3</v>
      </c>
      <c r="AH57" s="33">
        <v>0</v>
      </c>
      <c r="AI57" s="33">
        <v>0</v>
      </c>
      <c r="AJ57" s="61">
        <v>0</v>
      </c>
      <c r="AK57" s="33">
        <v>0.25</v>
      </c>
      <c r="AL57" s="62">
        <v>1.05</v>
      </c>
      <c r="AM57" s="62">
        <v>0.273530101336389</v>
      </c>
      <c r="AN57" s="33">
        <v>0.6</v>
      </c>
      <c r="AO57" s="33">
        <v>0.164118060801833</v>
      </c>
      <c r="AP57" s="62">
        <v>0.93</v>
      </c>
      <c r="AQ57" s="62">
        <v>0.15420839689593399</v>
      </c>
      <c r="AR57" s="33">
        <v>0.2</v>
      </c>
      <c r="AS57" s="33">
        <v>3.08416793791868E-2</v>
      </c>
      <c r="AT57" s="62">
        <v>0</v>
      </c>
      <c r="AU57" s="62">
        <v>0</v>
      </c>
      <c r="AV57" s="33">
        <v>0.2</v>
      </c>
      <c r="AW57" s="33">
        <v>0</v>
      </c>
      <c r="AX57" s="33">
        <v>0.19495974018102</v>
      </c>
      <c r="AY57" s="62">
        <v>4.8739935045255103E-2</v>
      </c>
      <c r="AZ57" s="33">
        <v>0.1</v>
      </c>
      <c r="BA57" s="63">
        <v>2.26311448083041</v>
      </c>
      <c r="BB57" s="63">
        <v>2.26311448083041</v>
      </c>
      <c r="BC57" s="33">
        <v>1</v>
      </c>
      <c r="BD57" s="33">
        <v>2.26311448083041</v>
      </c>
      <c r="BE57" s="63">
        <v>0.22631144808304099</v>
      </c>
      <c r="BF57" s="63">
        <v>32.332993633602598</v>
      </c>
      <c r="BG57" s="63">
        <v>21.342678376684301</v>
      </c>
      <c r="BH57" s="33">
        <v>-0.05</v>
      </c>
      <c r="BI57" s="63">
        <v>-1.0671339188342099</v>
      </c>
      <c r="BJ57" s="63">
        <v>-0.840822470751177</v>
      </c>
      <c r="BK57" s="33">
        <v>0.2</v>
      </c>
      <c r="BL57" s="64">
        <v>36.992248230365902</v>
      </c>
      <c r="BM57" s="64">
        <v>41.427004967909099</v>
      </c>
      <c r="BN57" s="33">
        <v>0.6</v>
      </c>
      <c r="BO57" s="33">
        <v>24.8562029807455</v>
      </c>
      <c r="BP57" s="64">
        <v>15030.4</v>
      </c>
      <c r="BQ57" s="64">
        <v>31.947368801408199</v>
      </c>
      <c r="BR57" s="33">
        <v>0.2</v>
      </c>
      <c r="BS57" s="33">
        <v>6.3894737602816498</v>
      </c>
      <c r="BT57" s="64">
        <v>0</v>
      </c>
      <c r="BU57" s="64">
        <v>0</v>
      </c>
      <c r="BV57" s="33">
        <v>0.2</v>
      </c>
      <c r="BW57" s="33">
        <v>0</v>
      </c>
      <c r="BX57" s="33">
        <v>31.245676741027101</v>
      </c>
      <c r="BY57" s="34">
        <v>6.2491353482054297</v>
      </c>
      <c r="BZ57" s="33">
        <v>0</v>
      </c>
      <c r="CA57" s="35">
        <v>9.3492560000000005</v>
      </c>
      <c r="CB57" s="36">
        <v>12.994697644154501</v>
      </c>
      <c r="CC57" s="33">
        <v>0.5</v>
      </c>
      <c r="CD57" s="33">
        <v>6.4973488220772904</v>
      </c>
      <c r="CE57" s="35">
        <v>10.090521000000001</v>
      </c>
      <c r="CF57" s="36">
        <v>13.921940714910599</v>
      </c>
      <c r="CG57" s="33">
        <v>0.5</v>
      </c>
      <c r="CH57" s="33">
        <v>6.9609703574553103</v>
      </c>
      <c r="CI57" s="33">
        <v>13.4583191795326</v>
      </c>
      <c r="CJ57" s="36">
        <v>1.13458319179532</v>
      </c>
      <c r="CK57" s="37">
        <v>10.3077084511451</v>
      </c>
      <c r="CL57" s="38">
        <f t="shared" si="0"/>
        <v>65</v>
      </c>
      <c r="CM57" s="39">
        <v>147449966</v>
      </c>
      <c r="CN57" s="40">
        <v>0.699064823870165</v>
      </c>
      <c r="CO57" s="41">
        <f t="shared" si="1"/>
        <v>225</v>
      </c>
      <c r="CP57" s="42">
        <v>146368600</v>
      </c>
      <c r="CQ57" s="43">
        <v>0.70422948987318201</v>
      </c>
      <c r="CR57" s="44">
        <f t="shared" si="2"/>
        <v>228</v>
      </c>
      <c r="CS57" s="44">
        <f t="shared" si="3"/>
        <v>27</v>
      </c>
    </row>
    <row r="58" spans="1:97" ht="28.8" x14ac:dyDescent="0.3">
      <c r="A58" s="2">
        <v>11637</v>
      </c>
      <c r="B58" s="1" t="s">
        <v>36</v>
      </c>
      <c r="C58" s="2" t="s">
        <v>37</v>
      </c>
      <c r="D58" s="2" t="s">
        <v>84</v>
      </c>
      <c r="E58" s="2" t="s">
        <v>383</v>
      </c>
      <c r="F58" s="6"/>
      <c r="G58" s="6" t="s">
        <v>165</v>
      </c>
      <c r="H58" s="6"/>
      <c r="I58" s="6"/>
      <c r="J58" s="6" t="s">
        <v>157</v>
      </c>
      <c r="K58" s="6" t="s">
        <v>166</v>
      </c>
      <c r="L58" s="6"/>
      <c r="M58" s="6" t="s">
        <v>165</v>
      </c>
      <c r="N58" s="6" t="s">
        <v>163</v>
      </c>
      <c r="O58" s="31">
        <v>0.25</v>
      </c>
      <c r="P58" s="32">
        <v>472.71292446000001</v>
      </c>
      <c r="Q58" s="32">
        <v>8.4790754239472008</v>
      </c>
      <c r="R58" s="33">
        <v>0.5</v>
      </c>
      <c r="S58" s="33">
        <v>4.2395377119736004</v>
      </c>
      <c r="T58" s="60">
        <v>69.839058543124693</v>
      </c>
      <c r="U58" s="60">
        <v>4.2856565134465301</v>
      </c>
      <c r="V58" s="33">
        <v>0.5</v>
      </c>
      <c r="W58" s="33">
        <v>2.1428282567232602</v>
      </c>
      <c r="X58" s="33">
        <v>6.3823659686968597</v>
      </c>
      <c r="Y58" s="60">
        <v>1.59559149217421</v>
      </c>
      <c r="Z58" s="33">
        <v>0.2</v>
      </c>
      <c r="AA58" s="61">
        <v>32.614585228043502</v>
      </c>
      <c r="AB58" s="61">
        <v>5.8205199768788702</v>
      </c>
      <c r="AC58" s="33">
        <v>0.7</v>
      </c>
      <c r="AD58" s="33">
        <v>4.0743639838152097</v>
      </c>
      <c r="AE58" s="61">
        <v>21.485690510304501</v>
      </c>
      <c r="AF58" s="61">
        <v>3.5042221872545402E-2</v>
      </c>
      <c r="AG58" s="33">
        <v>0.3</v>
      </c>
      <c r="AH58" s="33">
        <v>1.05126665617636E-2</v>
      </c>
      <c r="AI58" s="33">
        <v>4.0848766503769696</v>
      </c>
      <c r="AJ58" s="61">
        <v>0.81697533007539502</v>
      </c>
      <c r="AK58" s="33">
        <v>0.25</v>
      </c>
      <c r="AL58" s="62">
        <v>11.55</v>
      </c>
      <c r="AM58" s="62">
        <v>3.0088311147002802</v>
      </c>
      <c r="AN58" s="33">
        <v>0.6</v>
      </c>
      <c r="AO58" s="33">
        <v>1.80529866882017</v>
      </c>
      <c r="AP58" s="62">
        <v>8.51</v>
      </c>
      <c r="AQ58" s="62">
        <v>1.4110897393380599</v>
      </c>
      <c r="AR58" s="33">
        <v>0.2</v>
      </c>
      <c r="AS58" s="33">
        <v>0.28221794786761201</v>
      </c>
      <c r="AT58" s="62">
        <v>87.428773379999996</v>
      </c>
      <c r="AU58" s="62">
        <v>5.7758852804890104</v>
      </c>
      <c r="AV58" s="33">
        <v>0.2</v>
      </c>
      <c r="AW58" s="33">
        <v>1.1551770560978001</v>
      </c>
      <c r="AX58" s="33">
        <v>3.2426936727855802</v>
      </c>
      <c r="AY58" s="62">
        <v>0.81067341819639704</v>
      </c>
      <c r="AZ58" s="33">
        <v>0.1</v>
      </c>
      <c r="BA58" s="63">
        <v>5.1297223872290196</v>
      </c>
      <c r="BB58" s="63">
        <v>5.1297223872290196</v>
      </c>
      <c r="BC58" s="33">
        <v>1</v>
      </c>
      <c r="BD58" s="33">
        <v>5.1297223872290196</v>
      </c>
      <c r="BE58" s="63">
        <v>0.51297223872290199</v>
      </c>
      <c r="BF58" s="63">
        <v>6.1481740259277</v>
      </c>
      <c r="BG58" s="63">
        <v>4.0583467873784604</v>
      </c>
      <c r="BH58" s="33">
        <v>-0.05</v>
      </c>
      <c r="BI58" s="63">
        <v>-0.20291733936892301</v>
      </c>
      <c r="BJ58" s="63">
        <v>0.31005489935397901</v>
      </c>
      <c r="BK58" s="33">
        <v>0.2</v>
      </c>
      <c r="BL58" s="64">
        <v>8.6713061853035107</v>
      </c>
      <c r="BM58" s="64">
        <v>9.71085191091335</v>
      </c>
      <c r="BN58" s="33">
        <v>0.6</v>
      </c>
      <c r="BO58" s="33">
        <v>5.8265111465480102</v>
      </c>
      <c r="BP58" s="64">
        <v>1115.57</v>
      </c>
      <c r="BQ58" s="64">
        <v>2.37116285752787</v>
      </c>
      <c r="BR58" s="33">
        <v>0.2</v>
      </c>
      <c r="BS58" s="33">
        <v>0.47423257150557502</v>
      </c>
      <c r="BT58" s="64">
        <v>43457.680042101303</v>
      </c>
      <c r="BU58" s="64">
        <v>6.0002109252648296E-4</v>
      </c>
      <c r="BV58" s="33">
        <v>0.2</v>
      </c>
      <c r="BW58" s="33">
        <v>1.2000421850529599E-4</v>
      </c>
      <c r="BX58" s="33">
        <v>6.3008637222720898</v>
      </c>
      <c r="BY58" s="34">
        <v>1.26017274445441</v>
      </c>
      <c r="BZ58" s="33">
        <v>0</v>
      </c>
      <c r="CA58" s="35">
        <v>7.997935</v>
      </c>
      <c r="CB58" s="36">
        <v>11.116472487500699</v>
      </c>
      <c r="CC58" s="33">
        <v>0.5</v>
      </c>
      <c r="CD58" s="33">
        <v>5.5582362437503896</v>
      </c>
      <c r="CE58" s="35">
        <v>9.1049159999999993</v>
      </c>
      <c r="CF58" s="36">
        <v>12.5620967208968</v>
      </c>
      <c r="CG58" s="33">
        <v>0.5</v>
      </c>
      <c r="CH58" s="33">
        <v>6.2810483604484402</v>
      </c>
      <c r="CI58" s="33">
        <v>11.8392846041988</v>
      </c>
      <c r="CJ58" s="36">
        <v>1.1183928460419801</v>
      </c>
      <c r="CK58" s="37">
        <v>5.3609801894821496</v>
      </c>
      <c r="CL58" s="38">
        <f t="shared" si="0"/>
        <v>127</v>
      </c>
      <c r="CM58" s="39">
        <v>57472613</v>
      </c>
      <c r="CN58" s="40">
        <v>0.93278866396454796</v>
      </c>
      <c r="CO58" s="41">
        <f t="shared" si="1"/>
        <v>209</v>
      </c>
      <c r="CP58" s="42">
        <v>51472613</v>
      </c>
      <c r="CQ58" s="43">
        <v>1.0415208937386</v>
      </c>
      <c r="CR58" s="44">
        <f t="shared" si="2"/>
        <v>205</v>
      </c>
      <c r="CS58" s="44">
        <f t="shared" si="3"/>
        <v>21</v>
      </c>
    </row>
    <row r="59" spans="1:97" ht="28.8" x14ac:dyDescent="0.3">
      <c r="A59" s="2">
        <v>11639</v>
      </c>
      <c r="B59" s="1" t="s">
        <v>36</v>
      </c>
      <c r="C59" s="2" t="s">
        <v>37</v>
      </c>
      <c r="D59" s="2" t="s">
        <v>84</v>
      </c>
      <c r="E59" s="2" t="s">
        <v>384</v>
      </c>
      <c r="F59" s="6" t="s">
        <v>165</v>
      </c>
      <c r="G59" s="6" t="s">
        <v>165</v>
      </c>
      <c r="H59" s="6" t="s">
        <v>165</v>
      </c>
      <c r="I59" s="6" t="s">
        <v>165</v>
      </c>
      <c r="J59" s="6" t="s">
        <v>156</v>
      </c>
      <c r="K59" s="6" t="s">
        <v>166</v>
      </c>
      <c r="L59" s="6"/>
      <c r="M59" s="6" t="s">
        <v>165</v>
      </c>
      <c r="N59" s="6" t="s">
        <v>163</v>
      </c>
      <c r="O59" s="31">
        <v>0.25</v>
      </c>
      <c r="P59" s="32">
        <v>95.340849877199105</v>
      </c>
      <c r="Q59" s="32">
        <v>1.71013360384734</v>
      </c>
      <c r="R59" s="33">
        <v>0.5</v>
      </c>
      <c r="S59" s="33">
        <v>0.85506680192367401</v>
      </c>
      <c r="T59" s="60">
        <v>38.709111103395003</v>
      </c>
      <c r="U59" s="60">
        <v>2.3753750063447998</v>
      </c>
      <c r="V59" s="33">
        <v>0.5</v>
      </c>
      <c r="W59" s="33">
        <v>1.1876875031723999</v>
      </c>
      <c r="X59" s="33">
        <v>2.0427543050960701</v>
      </c>
      <c r="Y59" s="60">
        <v>0.51068857627401898</v>
      </c>
      <c r="Z59" s="33">
        <v>0.2</v>
      </c>
      <c r="AA59" s="61">
        <v>52.014000000000003</v>
      </c>
      <c r="AB59" s="61">
        <v>9.2826115665901607</v>
      </c>
      <c r="AC59" s="33">
        <v>0.7</v>
      </c>
      <c r="AD59" s="33">
        <v>6.4978280966131097</v>
      </c>
      <c r="AE59" s="61">
        <v>993.72175103195002</v>
      </c>
      <c r="AF59" s="61">
        <v>1.6207167306321899</v>
      </c>
      <c r="AG59" s="33">
        <v>0.3</v>
      </c>
      <c r="AH59" s="33">
        <v>0.48621501918965698</v>
      </c>
      <c r="AI59" s="33">
        <v>6.9840431158027698</v>
      </c>
      <c r="AJ59" s="61">
        <v>1.3968086231605501</v>
      </c>
      <c r="AK59" s="33">
        <v>0.25</v>
      </c>
      <c r="AL59" s="62">
        <v>13.11</v>
      </c>
      <c r="AM59" s="62">
        <v>3.41521869382863</v>
      </c>
      <c r="AN59" s="33">
        <v>0.6</v>
      </c>
      <c r="AO59" s="33">
        <v>2.0491312162971802</v>
      </c>
      <c r="AP59" s="62">
        <v>11.28</v>
      </c>
      <c r="AQ59" s="62">
        <v>1.8703986204152001</v>
      </c>
      <c r="AR59" s="33">
        <v>0.2</v>
      </c>
      <c r="AS59" s="33">
        <v>0.37407972408304002</v>
      </c>
      <c r="AT59" s="62">
        <v>0</v>
      </c>
      <c r="AU59" s="62">
        <v>0</v>
      </c>
      <c r="AV59" s="33">
        <v>0.2</v>
      </c>
      <c r="AW59" s="33">
        <v>0</v>
      </c>
      <c r="AX59" s="33">
        <v>2.42321094038022</v>
      </c>
      <c r="AY59" s="62">
        <v>0.605802735095056</v>
      </c>
      <c r="AZ59" s="33">
        <v>0.1</v>
      </c>
      <c r="BA59" s="63">
        <v>0.32370282677081602</v>
      </c>
      <c r="BB59" s="63">
        <v>0.32370282677081602</v>
      </c>
      <c r="BC59" s="33">
        <v>1</v>
      </c>
      <c r="BD59" s="33">
        <v>0.32370282677081602</v>
      </c>
      <c r="BE59" s="63">
        <v>3.2370282677081599E-2</v>
      </c>
      <c r="BF59" s="63">
        <v>27.688410659089399</v>
      </c>
      <c r="BG59" s="63">
        <v>18.2768366627318</v>
      </c>
      <c r="BH59" s="33">
        <v>-0.05</v>
      </c>
      <c r="BI59" s="63">
        <v>-0.91384183313659395</v>
      </c>
      <c r="BJ59" s="63">
        <v>-0.88147155045951198</v>
      </c>
      <c r="BK59" s="33">
        <v>0.2</v>
      </c>
      <c r="BL59" s="64">
        <v>17.636296495101298</v>
      </c>
      <c r="BM59" s="64">
        <v>19.750595799644699</v>
      </c>
      <c r="BN59" s="33">
        <v>0.6</v>
      </c>
      <c r="BO59" s="33">
        <v>11.850357479786799</v>
      </c>
      <c r="BP59" s="64">
        <v>1143.9000000000001</v>
      </c>
      <c r="BQ59" s="64">
        <v>2.4313787505276498</v>
      </c>
      <c r="BR59" s="33">
        <v>0.2</v>
      </c>
      <c r="BS59" s="33">
        <v>0.48627575010553098</v>
      </c>
      <c r="BT59" s="64">
        <v>36655536.785999998</v>
      </c>
      <c r="BU59" s="64">
        <v>0.50610375906336302</v>
      </c>
      <c r="BV59" s="33">
        <v>0.2</v>
      </c>
      <c r="BW59" s="33">
        <v>0.101220751812672</v>
      </c>
      <c r="BX59" s="33">
        <v>12.437853981705</v>
      </c>
      <c r="BY59" s="34">
        <v>2.4875707963410099</v>
      </c>
      <c r="BZ59" s="45">
        <v>0</v>
      </c>
      <c r="CA59" s="35">
        <v>5.8011049999999997</v>
      </c>
      <c r="CB59" s="36">
        <v>8.0630592933804994</v>
      </c>
      <c r="CC59" s="45">
        <v>0.5</v>
      </c>
      <c r="CD59" s="45">
        <v>4.0315296466902497</v>
      </c>
      <c r="CE59" s="35">
        <v>5.8492249999999997</v>
      </c>
      <c r="CF59" s="36">
        <v>8.0702040735233602</v>
      </c>
      <c r="CG59" s="45">
        <v>0.5</v>
      </c>
      <c r="CH59" s="45">
        <v>4.0351020367616801</v>
      </c>
      <c r="CI59" s="45">
        <v>8.0666316834519307</v>
      </c>
      <c r="CJ59" s="36">
        <v>1.0806663168345101</v>
      </c>
      <c r="CK59" s="37">
        <v>4.4516959398660303</v>
      </c>
      <c r="CL59" s="38">
        <f t="shared" si="0"/>
        <v>150</v>
      </c>
      <c r="CM59" s="39">
        <v>71639895</v>
      </c>
      <c r="CN59" s="40">
        <v>0.62139900398598102</v>
      </c>
      <c r="CO59" s="41">
        <f t="shared" si="1"/>
        <v>230</v>
      </c>
      <c r="CP59" s="42">
        <v>71639895</v>
      </c>
      <c r="CQ59" s="43">
        <v>0.62139900398598102</v>
      </c>
      <c r="CR59" s="44">
        <f t="shared" si="2"/>
        <v>234</v>
      </c>
      <c r="CS59" s="44">
        <f t="shared" si="3"/>
        <v>29</v>
      </c>
    </row>
    <row r="60" spans="1:97" ht="28.8" x14ac:dyDescent="0.3">
      <c r="A60" s="2">
        <v>11640</v>
      </c>
      <c r="B60" s="1" t="s">
        <v>36</v>
      </c>
      <c r="C60" s="2" t="s">
        <v>37</v>
      </c>
      <c r="D60" s="2" t="s">
        <v>84</v>
      </c>
      <c r="E60" s="2" t="s">
        <v>385</v>
      </c>
      <c r="F60" s="6"/>
      <c r="G60" s="6" t="s">
        <v>165</v>
      </c>
      <c r="H60" s="6"/>
      <c r="I60" s="6" t="s">
        <v>165</v>
      </c>
      <c r="J60" s="6" t="s">
        <v>157</v>
      </c>
      <c r="K60" s="6" t="s">
        <v>166</v>
      </c>
      <c r="L60" s="6"/>
      <c r="M60" s="6" t="s">
        <v>165</v>
      </c>
      <c r="N60" s="6" t="s">
        <v>163</v>
      </c>
      <c r="O60" s="31">
        <v>0.25</v>
      </c>
      <c r="P60" s="32">
        <v>123.5740933245</v>
      </c>
      <c r="Q60" s="32">
        <v>2.2165547069424099</v>
      </c>
      <c r="R60" s="33">
        <v>0.5</v>
      </c>
      <c r="S60" s="33">
        <v>1.1082773534712</v>
      </c>
      <c r="T60" s="60">
        <v>151.33974467968301</v>
      </c>
      <c r="U60" s="60">
        <v>9.2869259130880604</v>
      </c>
      <c r="V60" s="33">
        <v>0.5</v>
      </c>
      <c r="W60" s="33">
        <v>4.6434629565440302</v>
      </c>
      <c r="X60" s="33">
        <v>5.7517403100152302</v>
      </c>
      <c r="Y60" s="60">
        <v>1.4379350775038</v>
      </c>
      <c r="Z60" s="33">
        <v>0.2</v>
      </c>
      <c r="AA60" s="61">
        <v>99.658000000000001</v>
      </c>
      <c r="AB60" s="61">
        <v>17.7853367074872</v>
      </c>
      <c r="AC60" s="33">
        <v>0.7</v>
      </c>
      <c r="AD60" s="33">
        <v>12.449735695240999</v>
      </c>
      <c r="AE60" s="61">
        <v>652.619972078096</v>
      </c>
      <c r="AF60" s="61">
        <v>1.0643946420547601</v>
      </c>
      <c r="AG60" s="33">
        <v>0.3</v>
      </c>
      <c r="AH60" s="33">
        <v>0.31931839261642903</v>
      </c>
      <c r="AI60" s="33">
        <v>12.7690540878575</v>
      </c>
      <c r="AJ60" s="61">
        <v>2.5538108175715002</v>
      </c>
      <c r="AK60" s="33">
        <v>0.25</v>
      </c>
      <c r="AL60" s="62">
        <v>33.369999999999997</v>
      </c>
      <c r="AM60" s="62">
        <v>8.6930471253288797</v>
      </c>
      <c r="AN60" s="33">
        <v>0.6</v>
      </c>
      <c r="AO60" s="33">
        <v>5.2158282751973299</v>
      </c>
      <c r="AP60" s="62">
        <v>26.7</v>
      </c>
      <c r="AQ60" s="62">
        <v>4.4272733302381102</v>
      </c>
      <c r="AR60" s="33">
        <v>0.2</v>
      </c>
      <c r="AS60" s="33">
        <v>0.88545466604762202</v>
      </c>
      <c r="AT60" s="62">
        <v>617.87046662249998</v>
      </c>
      <c r="AU60" s="62">
        <v>40.818929460471601</v>
      </c>
      <c r="AV60" s="33">
        <v>0.2</v>
      </c>
      <c r="AW60" s="33">
        <v>8.1637858920943192</v>
      </c>
      <c r="AX60" s="33">
        <v>14.2650688333392</v>
      </c>
      <c r="AY60" s="62">
        <v>3.5662672083348101</v>
      </c>
      <c r="AZ60" s="33">
        <v>0.1</v>
      </c>
      <c r="BA60" s="63">
        <v>17.5416927543085</v>
      </c>
      <c r="BB60" s="63">
        <v>17.5416927543085</v>
      </c>
      <c r="BC60" s="33">
        <v>1</v>
      </c>
      <c r="BD60" s="33">
        <v>17.5416927543085</v>
      </c>
      <c r="BE60" s="63">
        <v>1.75416927543085</v>
      </c>
      <c r="BF60" s="63">
        <v>0</v>
      </c>
      <c r="BG60" s="63">
        <v>0</v>
      </c>
      <c r="BH60" s="33">
        <v>-0.05</v>
      </c>
      <c r="BI60" s="63">
        <v>0</v>
      </c>
      <c r="BJ60" s="63">
        <v>1.75416927543085</v>
      </c>
      <c r="BK60" s="33">
        <v>0.2</v>
      </c>
      <c r="BL60" s="64">
        <v>0</v>
      </c>
      <c r="BM60" s="64">
        <v>0</v>
      </c>
      <c r="BN60" s="33">
        <v>0.6</v>
      </c>
      <c r="BO60" s="33">
        <v>0</v>
      </c>
      <c r="BP60" s="64">
        <v>3957.7</v>
      </c>
      <c r="BQ60" s="64">
        <v>8.4121581265524199</v>
      </c>
      <c r="BR60" s="33">
        <v>0.2</v>
      </c>
      <c r="BS60" s="33">
        <v>1.6824316253104801</v>
      </c>
      <c r="BT60" s="64">
        <v>86660394.25</v>
      </c>
      <c r="BU60" s="64">
        <v>1.1965218664752799</v>
      </c>
      <c r="BV60" s="33">
        <v>0.2</v>
      </c>
      <c r="BW60" s="33">
        <v>0.23930437329505599</v>
      </c>
      <c r="BX60" s="33">
        <v>1.92173599860554</v>
      </c>
      <c r="BY60" s="34">
        <v>0.38434719972110798</v>
      </c>
      <c r="BZ60" s="45">
        <v>0</v>
      </c>
      <c r="CA60" s="35">
        <v>7.7818129999999996</v>
      </c>
      <c r="CB60" s="36">
        <v>10.816080665493701</v>
      </c>
      <c r="CC60" s="45">
        <v>0.5</v>
      </c>
      <c r="CD60" s="45">
        <v>5.4080403327468796</v>
      </c>
      <c r="CE60" s="35">
        <v>8.7632759999999994</v>
      </c>
      <c r="CF60" s="36">
        <v>12.0907343575618</v>
      </c>
      <c r="CG60" s="45">
        <v>0.5</v>
      </c>
      <c r="CH60" s="45">
        <v>6.0453671787809098</v>
      </c>
      <c r="CI60" s="45">
        <v>11.453407511527701</v>
      </c>
      <c r="CJ60" s="36">
        <v>1.1145340751152699</v>
      </c>
      <c r="CK60" s="37">
        <v>10.8071126256706</v>
      </c>
      <c r="CL60" s="38">
        <f t="shared" si="0"/>
        <v>61</v>
      </c>
      <c r="CM60" s="39">
        <v>16803447</v>
      </c>
      <c r="CN60" s="40">
        <v>6.43148553131428</v>
      </c>
      <c r="CO60" s="41">
        <f t="shared" si="1"/>
        <v>36</v>
      </c>
      <c r="CP60" s="42">
        <v>16803447</v>
      </c>
      <c r="CQ60" s="43">
        <v>6.43148553131428</v>
      </c>
      <c r="CR60" s="44">
        <f t="shared" si="2"/>
        <v>40</v>
      </c>
      <c r="CS60" s="44">
        <f t="shared" si="3"/>
        <v>3</v>
      </c>
    </row>
    <row r="61" spans="1:97" ht="28.8" x14ac:dyDescent="0.3">
      <c r="A61" s="2">
        <v>11641</v>
      </c>
      <c r="B61" s="1" t="s">
        <v>36</v>
      </c>
      <c r="C61" s="2" t="s">
        <v>37</v>
      </c>
      <c r="D61" s="2" t="s">
        <v>84</v>
      </c>
      <c r="E61" s="2" t="s">
        <v>386</v>
      </c>
      <c r="F61" s="6"/>
      <c r="G61" s="6" t="s">
        <v>165</v>
      </c>
      <c r="H61" s="6"/>
      <c r="I61" s="6" t="s">
        <v>165</v>
      </c>
      <c r="J61" s="6" t="s">
        <v>157</v>
      </c>
      <c r="K61" s="6" t="s">
        <v>166</v>
      </c>
      <c r="L61" s="6"/>
      <c r="M61" s="6" t="s">
        <v>165</v>
      </c>
      <c r="N61" s="6" t="s">
        <v>163</v>
      </c>
      <c r="O61" s="31">
        <v>0.25</v>
      </c>
      <c r="P61" s="32">
        <v>29.219937600000002</v>
      </c>
      <c r="Q61" s="32">
        <v>0.52411948557669596</v>
      </c>
      <c r="R61" s="33">
        <v>0.5</v>
      </c>
      <c r="S61" s="33">
        <v>0.26205974278834798</v>
      </c>
      <c r="T61" s="60">
        <v>4.0020692541429703</v>
      </c>
      <c r="U61" s="60">
        <v>0.245585987613093</v>
      </c>
      <c r="V61" s="33">
        <v>0.5</v>
      </c>
      <c r="W61" s="33">
        <v>0.122792993806546</v>
      </c>
      <c r="X61" s="33">
        <v>0.384852736594894</v>
      </c>
      <c r="Y61" s="60">
        <v>9.6213184148723596E-2</v>
      </c>
      <c r="Z61" s="33">
        <v>0.2</v>
      </c>
      <c r="AA61" s="61">
        <v>7.68</v>
      </c>
      <c r="AB61" s="61">
        <v>1.3706013156344901</v>
      </c>
      <c r="AC61" s="33">
        <v>0.7</v>
      </c>
      <c r="AD61" s="33">
        <v>0.959420920944144</v>
      </c>
      <c r="AE61" s="61">
        <v>132.216348503288</v>
      </c>
      <c r="AF61" s="61">
        <v>0.215639083938585</v>
      </c>
      <c r="AG61" s="33">
        <v>0.3</v>
      </c>
      <c r="AH61" s="33">
        <v>6.4691725181575496E-2</v>
      </c>
      <c r="AI61" s="33">
        <v>1.02411264612571</v>
      </c>
      <c r="AJ61" s="61">
        <v>0.20482252922514299</v>
      </c>
      <c r="AK61" s="33">
        <v>0.25</v>
      </c>
      <c r="AL61" s="62">
        <v>10.199999999999999</v>
      </c>
      <c r="AM61" s="62">
        <v>2.6571495558392102</v>
      </c>
      <c r="AN61" s="33">
        <v>0.6</v>
      </c>
      <c r="AO61" s="33">
        <v>1.59428973350352</v>
      </c>
      <c r="AP61" s="62">
        <v>8.9600000000000009</v>
      </c>
      <c r="AQ61" s="62">
        <v>1.48570670557803</v>
      </c>
      <c r="AR61" s="33">
        <v>0.2</v>
      </c>
      <c r="AS61" s="33">
        <v>0.29714134111560597</v>
      </c>
      <c r="AT61" s="62">
        <v>43.829906399999999</v>
      </c>
      <c r="AU61" s="62">
        <v>2.89557432220457</v>
      </c>
      <c r="AV61" s="33">
        <v>0.2</v>
      </c>
      <c r="AW61" s="33">
        <v>0.57911486444091498</v>
      </c>
      <c r="AX61" s="33">
        <v>2.4705459390600502</v>
      </c>
      <c r="AY61" s="62">
        <v>0.61763648476501298</v>
      </c>
      <c r="AZ61" s="33">
        <v>0.1</v>
      </c>
      <c r="BA61" s="63">
        <v>31.625563294793601</v>
      </c>
      <c r="BB61" s="63">
        <v>31.625563294793601</v>
      </c>
      <c r="BC61" s="33">
        <v>1</v>
      </c>
      <c r="BD61" s="33">
        <v>31.625563294793601</v>
      </c>
      <c r="BE61" s="63">
        <v>3.1625563294793602</v>
      </c>
      <c r="BF61" s="63">
        <v>17.202167914549101</v>
      </c>
      <c r="BG61" s="63">
        <v>11.354975086513001</v>
      </c>
      <c r="BH61" s="33">
        <v>-0.05</v>
      </c>
      <c r="BI61" s="63">
        <v>-0.56774875432565097</v>
      </c>
      <c r="BJ61" s="63">
        <v>2.5948075751537099</v>
      </c>
      <c r="BK61" s="33">
        <v>0.2</v>
      </c>
      <c r="BL61" s="64">
        <v>9.1734082034259394</v>
      </c>
      <c r="BM61" s="64">
        <v>10.2731476294547</v>
      </c>
      <c r="BN61" s="33">
        <v>0.6</v>
      </c>
      <c r="BO61" s="33">
        <v>6.16388857767285</v>
      </c>
      <c r="BP61" s="64">
        <v>17304.88</v>
      </c>
      <c r="BQ61" s="64">
        <v>36.781814417721002</v>
      </c>
      <c r="BR61" s="33">
        <v>0.2</v>
      </c>
      <c r="BS61" s="33">
        <v>7.3563628835442003</v>
      </c>
      <c r="BT61" s="64">
        <v>23002299.144000001</v>
      </c>
      <c r="BU61" s="64">
        <v>0.31759322286953001</v>
      </c>
      <c r="BV61" s="33">
        <v>0.2</v>
      </c>
      <c r="BW61" s="33">
        <v>6.3518644573906102E-2</v>
      </c>
      <c r="BX61" s="33">
        <v>13.583770105790901</v>
      </c>
      <c r="BY61" s="34">
        <v>2.7167540211581902</v>
      </c>
      <c r="BZ61" s="45">
        <v>0</v>
      </c>
      <c r="CA61" s="35">
        <v>8.4256390000000003</v>
      </c>
      <c r="CB61" s="36">
        <v>11.710945904550799</v>
      </c>
      <c r="CC61" s="45">
        <v>0.5</v>
      </c>
      <c r="CD61" s="45">
        <v>5.8554729522753997</v>
      </c>
      <c r="CE61" s="35">
        <v>9.7394300000000005</v>
      </c>
      <c r="CF61" s="36">
        <v>13.4375387610829</v>
      </c>
      <c r="CG61" s="45">
        <v>0.5</v>
      </c>
      <c r="CH61" s="45">
        <v>6.7187693805414899</v>
      </c>
      <c r="CI61" s="45">
        <v>12.574242332816899</v>
      </c>
      <c r="CJ61" s="36">
        <v>1.1257424233281601</v>
      </c>
      <c r="CK61" s="37">
        <v>7.0136384896660804</v>
      </c>
      <c r="CL61" s="38">
        <f t="shared" si="0"/>
        <v>96</v>
      </c>
      <c r="CM61" s="39">
        <v>32526091</v>
      </c>
      <c r="CN61" s="40">
        <v>2.1563115253124199</v>
      </c>
      <c r="CO61" s="41">
        <f t="shared" si="1"/>
        <v>126</v>
      </c>
      <c r="CP61" s="42">
        <v>32526091</v>
      </c>
      <c r="CQ61" s="43">
        <v>2.1563115253124199</v>
      </c>
      <c r="CR61" s="44">
        <f t="shared" si="2"/>
        <v>138</v>
      </c>
      <c r="CS61" s="44">
        <f t="shared" si="3"/>
        <v>11</v>
      </c>
    </row>
    <row r="62" spans="1:97" x14ac:dyDescent="0.3">
      <c r="A62" s="2">
        <v>11661</v>
      </c>
      <c r="B62" s="1" t="s">
        <v>52</v>
      </c>
      <c r="C62" s="2" t="s">
        <v>37</v>
      </c>
      <c r="D62" s="2" t="s">
        <v>392</v>
      </c>
      <c r="E62" s="2" t="s">
        <v>393</v>
      </c>
      <c r="F62" s="6"/>
      <c r="G62" s="6"/>
      <c r="H62" s="6"/>
      <c r="I62" s="6" t="s">
        <v>165</v>
      </c>
      <c r="J62" s="6" t="s">
        <v>159</v>
      </c>
      <c r="K62" s="6" t="s">
        <v>166</v>
      </c>
      <c r="L62" s="6" t="s">
        <v>165</v>
      </c>
      <c r="M62" s="6"/>
      <c r="N62" s="6" t="s">
        <v>162</v>
      </c>
      <c r="O62" s="31">
        <v>0.1</v>
      </c>
      <c r="P62" s="32">
        <v>0</v>
      </c>
      <c r="Q62" s="32">
        <v>0</v>
      </c>
      <c r="R62" s="33">
        <v>0.5</v>
      </c>
      <c r="S62" s="33">
        <v>0</v>
      </c>
      <c r="T62" s="60">
        <v>0.35175069131266701</v>
      </c>
      <c r="U62" s="60">
        <v>2.1585093968622099E-2</v>
      </c>
      <c r="V62" s="33">
        <v>0.5</v>
      </c>
      <c r="W62" s="33">
        <v>1.0792546984311001E-2</v>
      </c>
      <c r="X62" s="33">
        <v>1.0792546984311001E-2</v>
      </c>
      <c r="Y62" s="60">
        <v>1.0792546984311E-3</v>
      </c>
      <c r="Z62" s="33">
        <v>0.4</v>
      </c>
      <c r="AA62" s="61">
        <v>27.468</v>
      </c>
      <c r="AB62" s="61">
        <v>4.90204126794898</v>
      </c>
      <c r="AC62" s="33">
        <v>0.7</v>
      </c>
      <c r="AD62" s="33">
        <v>3.43142888756429</v>
      </c>
      <c r="AE62" s="61">
        <v>15997.4653790108</v>
      </c>
      <c r="AF62" s="61">
        <v>26.091166627425999</v>
      </c>
      <c r="AG62" s="33">
        <v>0.3</v>
      </c>
      <c r="AH62" s="33">
        <v>7.8273499882278097</v>
      </c>
      <c r="AI62" s="33">
        <v>11.2587788757921</v>
      </c>
      <c r="AJ62" s="61">
        <v>4.5035115503168397</v>
      </c>
      <c r="AK62" s="33">
        <v>0.1</v>
      </c>
      <c r="AL62" s="62">
        <v>0</v>
      </c>
      <c r="AM62" s="62">
        <v>0</v>
      </c>
      <c r="AN62" s="33">
        <v>0.6</v>
      </c>
      <c r="AO62" s="33">
        <v>0</v>
      </c>
      <c r="AP62" s="62">
        <v>0</v>
      </c>
      <c r="AQ62" s="62">
        <v>0</v>
      </c>
      <c r="AR62" s="33">
        <v>0.2</v>
      </c>
      <c r="AS62" s="33">
        <v>0</v>
      </c>
      <c r="AT62" s="62">
        <v>0</v>
      </c>
      <c r="AU62" s="62">
        <v>0</v>
      </c>
      <c r="AV62" s="33">
        <v>0.2</v>
      </c>
      <c r="AW62" s="33">
        <v>0</v>
      </c>
      <c r="AX62" s="33">
        <v>0</v>
      </c>
      <c r="AY62" s="62">
        <v>0</v>
      </c>
      <c r="AZ62" s="33">
        <v>0.1</v>
      </c>
      <c r="BA62" s="63">
        <v>3.5946335306249102E-3</v>
      </c>
      <c r="BB62" s="63">
        <v>3.5946335306249102E-3</v>
      </c>
      <c r="BC62" s="33">
        <v>1</v>
      </c>
      <c r="BD62" s="33">
        <v>3.5946335306249102E-3</v>
      </c>
      <c r="BE62" s="63">
        <v>3.59463353062491E-4</v>
      </c>
      <c r="BF62" s="63">
        <v>0</v>
      </c>
      <c r="BG62" s="63">
        <v>0</v>
      </c>
      <c r="BH62" s="33">
        <v>-0.05</v>
      </c>
      <c r="BI62" s="63">
        <v>0</v>
      </c>
      <c r="BJ62" s="63">
        <v>3.59463353062491E-4</v>
      </c>
      <c r="BK62" s="33">
        <v>0.3</v>
      </c>
      <c r="BL62" s="64">
        <v>22.022770361952102</v>
      </c>
      <c r="BM62" s="64">
        <v>24.662935096840101</v>
      </c>
      <c r="BN62" s="33">
        <v>0.6</v>
      </c>
      <c r="BO62" s="33">
        <v>14.797761058103999</v>
      </c>
      <c r="BP62" s="64">
        <v>0</v>
      </c>
      <c r="BQ62" s="64">
        <v>0</v>
      </c>
      <c r="BR62" s="33">
        <v>0.2</v>
      </c>
      <c r="BS62" s="33">
        <v>0</v>
      </c>
      <c r="BT62" s="64">
        <v>223212.86</v>
      </c>
      <c r="BU62" s="64">
        <v>3.08190460221089E-3</v>
      </c>
      <c r="BV62" s="33">
        <v>0.2</v>
      </c>
      <c r="BW62" s="33">
        <v>6.16380920442179E-4</v>
      </c>
      <c r="BX62" s="33">
        <v>14.798377439024501</v>
      </c>
      <c r="BY62" s="34">
        <v>4.43951323170735</v>
      </c>
      <c r="BZ62" s="33">
        <v>0</v>
      </c>
      <c r="CA62" s="35">
        <v>2.447676</v>
      </c>
      <c r="CB62" s="36">
        <v>3.4020685229769798</v>
      </c>
      <c r="CC62" s="33">
        <v>0.5</v>
      </c>
      <c r="CD62" s="33">
        <v>1.7010342614884899</v>
      </c>
      <c r="CE62" s="35">
        <v>2.4607100000000002</v>
      </c>
      <c r="CF62" s="36">
        <v>3.3950535097828598</v>
      </c>
      <c r="CG62" s="33">
        <v>0.5</v>
      </c>
      <c r="CH62" s="33">
        <v>1.6975267548914299</v>
      </c>
      <c r="CI62" s="33">
        <v>3.39856101637992</v>
      </c>
      <c r="CJ62" s="36">
        <v>1.0339856101637901</v>
      </c>
      <c r="CK62" s="37">
        <v>9.2484465497135808</v>
      </c>
      <c r="CL62" s="38">
        <f t="shared" si="0"/>
        <v>72</v>
      </c>
      <c r="CM62" s="39">
        <v>9043110</v>
      </c>
      <c r="CN62" s="40">
        <v>10.2270640849371</v>
      </c>
      <c r="CO62" s="41">
        <f t="shared" si="1"/>
        <v>14</v>
      </c>
      <c r="CP62" s="42">
        <v>9043110</v>
      </c>
      <c r="CQ62" s="43">
        <v>10.2270640849371</v>
      </c>
      <c r="CR62" s="44">
        <f t="shared" si="2"/>
        <v>16</v>
      </c>
      <c r="CS62" s="44">
        <f t="shared" si="3"/>
        <v>2</v>
      </c>
    </row>
    <row r="63" spans="1:97" x14ac:dyDescent="0.3">
      <c r="A63" s="2">
        <v>11662</v>
      </c>
      <c r="B63" s="1" t="s">
        <v>52</v>
      </c>
      <c r="C63" s="2" t="s">
        <v>37</v>
      </c>
      <c r="D63" s="2" t="s">
        <v>392</v>
      </c>
      <c r="E63" s="2" t="s">
        <v>394</v>
      </c>
      <c r="F63" s="6" t="s">
        <v>165</v>
      </c>
      <c r="G63" s="6"/>
      <c r="H63" s="6"/>
      <c r="I63" s="6" t="s">
        <v>165</v>
      </c>
      <c r="J63" s="6" t="s">
        <v>156</v>
      </c>
      <c r="K63" s="6" t="s">
        <v>166</v>
      </c>
      <c r="L63" s="6" t="s">
        <v>165</v>
      </c>
      <c r="M63" s="6"/>
      <c r="N63" s="6" t="s">
        <v>162</v>
      </c>
      <c r="O63" s="31">
        <v>0.1</v>
      </c>
      <c r="P63" s="32">
        <v>7.5122179999999998</v>
      </c>
      <c r="Q63" s="32">
        <v>0.13474703086634901</v>
      </c>
      <c r="R63" s="33">
        <v>0.5</v>
      </c>
      <c r="S63" s="33">
        <v>6.7373515433174505E-2</v>
      </c>
      <c r="T63" s="60">
        <v>0.112274155804135</v>
      </c>
      <c r="U63" s="60">
        <v>6.8896757366307803E-3</v>
      </c>
      <c r="V63" s="33">
        <v>0.5</v>
      </c>
      <c r="W63" s="33">
        <v>3.4448378683153901E-3</v>
      </c>
      <c r="X63" s="33">
        <v>7.0818353301489903E-2</v>
      </c>
      <c r="Y63" s="60">
        <v>7.0818353301489896E-3</v>
      </c>
      <c r="Z63" s="33">
        <v>0.4</v>
      </c>
      <c r="AA63" s="61">
        <v>31.373999999999999</v>
      </c>
      <c r="AB63" s="61">
        <v>5.5991205308224599</v>
      </c>
      <c r="AC63" s="33">
        <v>0.7</v>
      </c>
      <c r="AD63" s="33">
        <v>3.9193843715757199</v>
      </c>
      <c r="AE63" s="61">
        <v>5490.2979187476503</v>
      </c>
      <c r="AF63" s="61">
        <v>8.9544358708349598</v>
      </c>
      <c r="AG63" s="33">
        <v>0.3</v>
      </c>
      <c r="AH63" s="33">
        <v>2.6863307612504799</v>
      </c>
      <c r="AI63" s="33">
        <v>6.6057151328262096</v>
      </c>
      <c r="AJ63" s="61">
        <v>2.6422860531304799</v>
      </c>
      <c r="AK63" s="33">
        <v>0.1</v>
      </c>
      <c r="AL63" s="62">
        <v>0.23</v>
      </c>
      <c r="AM63" s="62">
        <v>5.9916117435590097E-2</v>
      </c>
      <c r="AN63" s="33">
        <v>0.6</v>
      </c>
      <c r="AO63" s="33">
        <v>3.5949670461354097E-2</v>
      </c>
      <c r="AP63" s="62">
        <v>0.16</v>
      </c>
      <c r="AQ63" s="62">
        <v>2.6530476885322E-2</v>
      </c>
      <c r="AR63" s="33">
        <v>0.2</v>
      </c>
      <c r="AS63" s="33">
        <v>5.3060953770643999E-3</v>
      </c>
      <c r="AT63" s="62">
        <v>11.268326999999999</v>
      </c>
      <c r="AU63" s="62">
        <v>0.74442956865188603</v>
      </c>
      <c r="AV63" s="33">
        <v>0.2</v>
      </c>
      <c r="AW63" s="33">
        <v>0.14888591373037699</v>
      </c>
      <c r="AX63" s="33">
        <v>0.19014167956879499</v>
      </c>
      <c r="AY63" s="62">
        <v>1.9014167956879501E-2</v>
      </c>
      <c r="AZ63" s="33">
        <v>0.1</v>
      </c>
      <c r="BA63" s="63">
        <v>0.99453193847068699</v>
      </c>
      <c r="BB63" s="63">
        <v>0.99453193847068699</v>
      </c>
      <c r="BC63" s="33">
        <v>1</v>
      </c>
      <c r="BD63" s="45">
        <v>0.99453193847068699</v>
      </c>
      <c r="BE63" s="63">
        <v>9.9453193847068702E-2</v>
      </c>
      <c r="BF63" s="63">
        <v>0</v>
      </c>
      <c r="BG63" s="63">
        <v>0</v>
      </c>
      <c r="BH63" s="33">
        <v>-0.05</v>
      </c>
      <c r="BI63" s="63">
        <v>0</v>
      </c>
      <c r="BJ63" s="63">
        <v>9.9453193847068702E-2</v>
      </c>
      <c r="BK63" s="33">
        <v>0.3</v>
      </c>
      <c r="BL63" s="64">
        <v>6.2041912078989903</v>
      </c>
      <c r="BM63" s="64">
        <v>6.94797078541737</v>
      </c>
      <c r="BN63" s="33">
        <v>0.6</v>
      </c>
      <c r="BO63" s="33">
        <v>4.1687824712504202</v>
      </c>
      <c r="BP63" s="64">
        <v>0</v>
      </c>
      <c r="BQ63" s="64">
        <v>0</v>
      </c>
      <c r="BR63" s="33">
        <v>0.2</v>
      </c>
      <c r="BS63" s="33">
        <v>0</v>
      </c>
      <c r="BT63" s="64">
        <v>1577186.544</v>
      </c>
      <c r="BU63" s="64">
        <v>2.17762474281217E-2</v>
      </c>
      <c r="BV63" s="33">
        <v>0.2</v>
      </c>
      <c r="BW63" s="33">
        <v>4.3552494856243396E-3</v>
      </c>
      <c r="BX63" s="33">
        <v>4.1731377207360403</v>
      </c>
      <c r="BY63" s="34">
        <v>1.25194131622081</v>
      </c>
      <c r="BZ63" s="45">
        <v>0</v>
      </c>
      <c r="CA63" s="35">
        <v>2.0910039999999999</v>
      </c>
      <c r="CB63" s="36">
        <v>2.9063237494745899</v>
      </c>
      <c r="CC63" s="45">
        <v>0.5</v>
      </c>
      <c r="CD63" s="45">
        <v>1.4531618747372901</v>
      </c>
      <c r="CE63" s="35">
        <v>2.1004450000000001</v>
      </c>
      <c r="CF63" s="36">
        <v>2.89799414370481</v>
      </c>
      <c r="CG63" s="45">
        <v>0.5</v>
      </c>
      <c r="CH63" s="45">
        <v>1.4489970718523999</v>
      </c>
      <c r="CI63" s="45">
        <v>2.9021589465897</v>
      </c>
      <c r="CJ63" s="36">
        <v>1.0290215894658901</v>
      </c>
      <c r="CK63" s="37">
        <v>4.1364368717425704</v>
      </c>
      <c r="CL63" s="38">
        <f t="shared" si="0"/>
        <v>154</v>
      </c>
      <c r="CM63" s="39">
        <v>17564099</v>
      </c>
      <c r="CN63" s="40">
        <v>2.35505212749174</v>
      </c>
      <c r="CO63" s="41">
        <f t="shared" si="1"/>
        <v>115</v>
      </c>
      <c r="CP63" s="42">
        <v>17564099</v>
      </c>
      <c r="CQ63" s="43">
        <v>2.35505212749174</v>
      </c>
      <c r="CR63" s="44">
        <f t="shared" si="2"/>
        <v>129</v>
      </c>
      <c r="CS63" s="44">
        <f t="shared" si="3"/>
        <v>10</v>
      </c>
    </row>
    <row r="64" spans="1:97" x14ac:dyDescent="0.3">
      <c r="A64" s="2">
        <v>11663</v>
      </c>
      <c r="B64" s="1" t="s">
        <v>52</v>
      </c>
      <c r="C64" s="2" t="s">
        <v>37</v>
      </c>
      <c r="D64" s="2" t="s">
        <v>392</v>
      </c>
      <c r="E64" s="2" t="s">
        <v>395</v>
      </c>
      <c r="F64" s="6" t="s">
        <v>165</v>
      </c>
      <c r="G64" s="6"/>
      <c r="H64" s="6"/>
      <c r="I64" s="6" t="s">
        <v>165</v>
      </c>
      <c r="J64" s="6" t="s">
        <v>156</v>
      </c>
      <c r="K64" s="6" t="s">
        <v>166</v>
      </c>
      <c r="L64" s="6" t="s">
        <v>165</v>
      </c>
      <c r="M64" s="6"/>
      <c r="N64" s="6" t="s">
        <v>162</v>
      </c>
      <c r="O64" s="31">
        <v>0.1</v>
      </c>
      <c r="P64" s="32">
        <v>0</v>
      </c>
      <c r="Q64" s="32">
        <v>0</v>
      </c>
      <c r="R64" s="33">
        <v>0.5</v>
      </c>
      <c r="S64" s="33">
        <v>0</v>
      </c>
      <c r="T64" s="60">
        <v>3.8923985973298401E-2</v>
      </c>
      <c r="U64" s="60">
        <v>2.3885607494660201E-3</v>
      </c>
      <c r="V64" s="33">
        <v>0.5</v>
      </c>
      <c r="W64" s="33">
        <v>1.1942803747330101E-3</v>
      </c>
      <c r="X64" s="33">
        <v>1.1942803747330101E-3</v>
      </c>
      <c r="Y64" s="60">
        <v>1.19428037473301E-4</v>
      </c>
      <c r="Z64" s="33">
        <v>0.4</v>
      </c>
      <c r="AA64" s="61">
        <v>152.654</v>
      </c>
      <c r="AB64" s="61">
        <v>27.243199640217099</v>
      </c>
      <c r="AC64" s="33">
        <v>0.7</v>
      </c>
      <c r="AD64" s="33">
        <v>19.070239748152002</v>
      </c>
      <c r="AE64" s="61">
        <v>61313.722024966599</v>
      </c>
      <c r="AF64" s="61">
        <v>100</v>
      </c>
      <c r="AG64" s="33">
        <v>0.3</v>
      </c>
      <c r="AH64" s="33">
        <v>30</v>
      </c>
      <c r="AI64" s="33">
        <v>49.070239748151998</v>
      </c>
      <c r="AJ64" s="61">
        <v>19.628095899260799</v>
      </c>
      <c r="AK64" s="33">
        <v>0.1</v>
      </c>
      <c r="AL64" s="62">
        <v>0</v>
      </c>
      <c r="AM64" s="62">
        <v>0</v>
      </c>
      <c r="AN64" s="33">
        <v>0.6</v>
      </c>
      <c r="AO64" s="33">
        <v>0</v>
      </c>
      <c r="AP64" s="62">
        <v>0</v>
      </c>
      <c r="AQ64" s="62">
        <v>0</v>
      </c>
      <c r="AR64" s="33">
        <v>0.2</v>
      </c>
      <c r="AS64" s="33">
        <v>0</v>
      </c>
      <c r="AT64" s="62">
        <v>0</v>
      </c>
      <c r="AU64" s="62">
        <v>0</v>
      </c>
      <c r="AV64" s="33">
        <v>0.2</v>
      </c>
      <c r="AW64" s="33">
        <v>0</v>
      </c>
      <c r="AX64" s="33">
        <v>0</v>
      </c>
      <c r="AY64" s="62">
        <v>0</v>
      </c>
      <c r="AZ64" s="33">
        <v>0.1</v>
      </c>
      <c r="BA64" s="63">
        <v>3.8451888361619999E-4</v>
      </c>
      <c r="BB64" s="63">
        <v>3.8451888361619999E-4</v>
      </c>
      <c r="BC64" s="33">
        <v>1</v>
      </c>
      <c r="BD64" s="33">
        <v>3.8451888361619999E-4</v>
      </c>
      <c r="BE64" s="63">
        <v>3.8451888361619999E-5</v>
      </c>
      <c r="BF64" s="63">
        <v>0</v>
      </c>
      <c r="BG64" s="63">
        <v>0</v>
      </c>
      <c r="BH64" s="33">
        <v>-0.05</v>
      </c>
      <c r="BI64" s="63">
        <v>0</v>
      </c>
      <c r="BJ64" s="63">
        <v>3.8451888361619999E-5</v>
      </c>
      <c r="BK64" s="33">
        <v>0.3</v>
      </c>
      <c r="BL64" s="64">
        <v>0</v>
      </c>
      <c r="BM64" s="64">
        <v>0</v>
      </c>
      <c r="BN64" s="33">
        <v>0.6</v>
      </c>
      <c r="BO64" s="33">
        <v>0</v>
      </c>
      <c r="BP64" s="64">
        <v>0</v>
      </c>
      <c r="BQ64" s="64">
        <v>0</v>
      </c>
      <c r="BR64" s="33">
        <v>0.2</v>
      </c>
      <c r="BS64" s="33">
        <v>0</v>
      </c>
      <c r="BT64" s="64">
        <v>687162.72</v>
      </c>
      <c r="BU64" s="64">
        <v>9.4876699722218402E-3</v>
      </c>
      <c r="BV64" s="33">
        <v>0.2</v>
      </c>
      <c r="BW64" s="33">
        <v>1.8975339944443601E-3</v>
      </c>
      <c r="BX64" s="33">
        <v>1.8975339944443601E-3</v>
      </c>
      <c r="BY64" s="34">
        <v>5.6926019833330999E-4</v>
      </c>
      <c r="BZ64" s="45">
        <v>0</v>
      </c>
      <c r="CA64" s="35">
        <v>1.9862000000000001E-2</v>
      </c>
      <c r="CB64" s="36">
        <v>2.7606548008547199E-2</v>
      </c>
      <c r="CC64" s="45">
        <v>0.5</v>
      </c>
      <c r="CD64" s="45">
        <v>1.38032740042736E-2</v>
      </c>
      <c r="CE64" s="35">
        <v>2.0389000000000001E-2</v>
      </c>
      <c r="CF64" s="36">
        <v>2.8130802090031999E-2</v>
      </c>
      <c r="CG64" s="45">
        <v>0.5</v>
      </c>
      <c r="CH64" s="45">
        <v>1.4065401045016E-2</v>
      </c>
      <c r="CI64" s="45">
        <v>2.7868675049289599E-2</v>
      </c>
      <c r="CJ64" s="36">
        <v>1.00027868675049</v>
      </c>
      <c r="CK64" s="37">
        <v>19.634293332293801</v>
      </c>
      <c r="CL64" s="38">
        <f t="shared" si="0"/>
        <v>22</v>
      </c>
      <c r="CM64" s="39">
        <v>7085483</v>
      </c>
      <c r="CN64" s="40">
        <v>27.710592675607</v>
      </c>
      <c r="CO64" s="41">
        <f t="shared" si="1"/>
        <v>1</v>
      </c>
      <c r="CP64" s="42">
        <v>7085483</v>
      </c>
      <c r="CQ64" s="43">
        <v>27.710592675607</v>
      </c>
      <c r="CR64" s="44">
        <f t="shared" si="2"/>
        <v>1</v>
      </c>
      <c r="CS64" s="44">
        <f t="shared" si="3"/>
        <v>1</v>
      </c>
    </row>
    <row r="65" spans="1:97" ht="28.8" x14ac:dyDescent="0.3">
      <c r="A65" s="2">
        <v>11664</v>
      </c>
      <c r="B65" s="1" t="s">
        <v>52</v>
      </c>
      <c r="C65" s="2" t="s">
        <v>37</v>
      </c>
      <c r="D65" s="2" t="s">
        <v>392</v>
      </c>
      <c r="E65" s="2" t="s">
        <v>396</v>
      </c>
      <c r="F65" s="6"/>
      <c r="G65" s="6"/>
      <c r="H65" s="6" t="s">
        <v>165</v>
      </c>
      <c r="I65" s="6" t="s">
        <v>165</v>
      </c>
      <c r="J65" s="6" t="s">
        <v>158</v>
      </c>
      <c r="K65" s="6" t="s">
        <v>168</v>
      </c>
      <c r="L65" s="6" t="s">
        <v>165</v>
      </c>
      <c r="M65" s="6"/>
      <c r="N65" s="6" t="s">
        <v>162</v>
      </c>
      <c r="O65" s="31">
        <v>0.1</v>
      </c>
      <c r="P65" s="32">
        <v>9.6065159189999996</v>
      </c>
      <c r="Q65" s="32">
        <v>0.17231255763019199</v>
      </c>
      <c r="R65" s="33">
        <v>0.5</v>
      </c>
      <c r="S65" s="33">
        <v>8.6156278815096105E-2</v>
      </c>
      <c r="T65" s="60">
        <v>0</v>
      </c>
      <c r="U65" s="60">
        <v>0</v>
      </c>
      <c r="V65" s="33">
        <v>0.5</v>
      </c>
      <c r="W65" s="33">
        <v>0</v>
      </c>
      <c r="X65" s="33">
        <v>8.6156278815096105E-2</v>
      </c>
      <c r="Y65" s="60">
        <v>8.6156278815096108E-3</v>
      </c>
      <c r="Z65" s="33">
        <v>0.4</v>
      </c>
      <c r="AA65" s="61">
        <v>47.845999999999997</v>
      </c>
      <c r="AB65" s="61">
        <v>8.5387748109176904</v>
      </c>
      <c r="AC65" s="33">
        <v>0.7</v>
      </c>
      <c r="AD65" s="33">
        <v>5.9771423676423803</v>
      </c>
      <c r="AE65" s="61">
        <v>8613.4018094516596</v>
      </c>
      <c r="AF65" s="61">
        <v>14.0480817751437</v>
      </c>
      <c r="AG65" s="33">
        <v>0.3</v>
      </c>
      <c r="AH65" s="33">
        <v>4.2144245325431298</v>
      </c>
      <c r="AI65" s="33">
        <v>10.191566900185499</v>
      </c>
      <c r="AJ65" s="61">
        <v>4.0766267600742001</v>
      </c>
      <c r="AK65" s="33">
        <v>0.1</v>
      </c>
      <c r="AL65" s="62">
        <v>0</v>
      </c>
      <c r="AM65" s="62">
        <v>0</v>
      </c>
      <c r="AN65" s="33">
        <v>0.6</v>
      </c>
      <c r="AO65" s="33">
        <v>0</v>
      </c>
      <c r="AP65" s="62">
        <v>0</v>
      </c>
      <c r="AQ65" s="62">
        <v>0</v>
      </c>
      <c r="AR65" s="33">
        <v>0.2</v>
      </c>
      <c r="AS65" s="33">
        <v>0</v>
      </c>
      <c r="AT65" s="62">
        <v>14.409773878499999</v>
      </c>
      <c r="AU65" s="62">
        <v>0.95196578451645697</v>
      </c>
      <c r="AV65" s="33">
        <v>0.2</v>
      </c>
      <c r="AW65" s="33">
        <v>0.19039315690329101</v>
      </c>
      <c r="AX65" s="33">
        <v>0.19039315690329101</v>
      </c>
      <c r="AY65" s="62">
        <v>1.9039315690329101E-2</v>
      </c>
      <c r="AZ65" s="33">
        <v>0.1</v>
      </c>
      <c r="BA65" s="63">
        <v>1.2702486351047499</v>
      </c>
      <c r="BB65" s="63">
        <v>1.2702486351047499</v>
      </c>
      <c r="BC65" s="33">
        <v>1</v>
      </c>
      <c r="BD65" s="33">
        <v>1.2702486351047499</v>
      </c>
      <c r="BE65" s="63">
        <v>0.12702486351047501</v>
      </c>
      <c r="BF65" s="63">
        <v>0</v>
      </c>
      <c r="BG65" s="63">
        <v>0</v>
      </c>
      <c r="BH65" s="33">
        <v>-0.05</v>
      </c>
      <c r="BI65" s="63">
        <v>0</v>
      </c>
      <c r="BJ65" s="63">
        <v>0.12702486351047501</v>
      </c>
      <c r="BK65" s="33">
        <v>0.3</v>
      </c>
      <c r="BL65" s="64">
        <v>13.341999993103</v>
      </c>
      <c r="BM65" s="64">
        <v>14.941484403816499</v>
      </c>
      <c r="BN65" s="33">
        <v>0.6</v>
      </c>
      <c r="BO65" s="33">
        <v>8.9648906422899195</v>
      </c>
      <c r="BP65" s="64">
        <v>0</v>
      </c>
      <c r="BQ65" s="64">
        <v>0</v>
      </c>
      <c r="BR65" s="33">
        <v>0.2</v>
      </c>
      <c r="BS65" s="33">
        <v>0</v>
      </c>
      <c r="BT65" s="64">
        <v>3495591.65</v>
      </c>
      <c r="BU65" s="64">
        <v>4.8263706641207701E-2</v>
      </c>
      <c r="BV65" s="33">
        <v>0.2</v>
      </c>
      <c r="BW65" s="33">
        <v>9.6527413282415497E-3</v>
      </c>
      <c r="BX65" s="33">
        <v>8.9745433836181601</v>
      </c>
      <c r="BY65" s="34">
        <v>2.6923630150854398</v>
      </c>
      <c r="BZ65" s="45">
        <v>0</v>
      </c>
      <c r="CA65" s="35">
        <v>0.31532300000000002</v>
      </c>
      <c r="CB65" s="36">
        <v>0.43827306100589802</v>
      </c>
      <c r="CC65" s="45">
        <v>0.5</v>
      </c>
      <c r="CD65" s="45">
        <v>0.21913653050294901</v>
      </c>
      <c r="CE65" s="35">
        <v>0.29667100000000002</v>
      </c>
      <c r="CF65" s="36">
        <v>0.409318416148507</v>
      </c>
      <c r="CG65" s="45">
        <v>0.5</v>
      </c>
      <c r="CH65" s="45">
        <v>0.204659208074253</v>
      </c>
      <c r="CI65" s="45">
        <v>0.42379573857720199</v>
      </c>
      <c r="CJ65" s="36">
        <v>1.00423795738577</v>
      </c>
      <c r="CK65" s="37">
        <v>6.9530117988846802</v>
      </c>
      <c r="CL65" s="38">
        <f t="shared" si="0"/>
        <v>98</v>
      </c>
      <c r="CM65" s="39">
        <v>12689428</v>
      </c>
      <c r="CN65" s="40">
        <v>5.4793736950827698</v>
      </c>
      <c r="CO65" s="41">
        <f t="shared" si="1"/>
        <v>42</v>
      </c>
      <c r="CP65" s="42">
        <v>12689428</v>
      </c>
      <c r="CQ65" s="43">
        <v>5.4793736950827698</v>
      </c>
      <c r="CR65" s="44">
        <f t="shared" si="2"/>
        <v>48</v>
      </c>
      <c r="CS65" s="44">
        <f t="shared" si="3"/>
        <v>5</v>
      </c>
    </row>
    <row r="66" spans="1:97" x14ac:dyDescent="0.3">
      <c r="A66" s="2">
        <v>11692</v>
      </c>
      <c r="B66" s="1" t="s">
        <v>52</v>
      </c>
      <c r="C66" s="2" t="s">
        <v>37</v>
      </c>
      <c r="D66" s="2" t="s">
        <v>416</v>
      </c>
      <c r="E66" s="2" t="s">
        <v>417</v>
      </c>
      <c r="F66" s="6" t="s">
        <v>165</v>
      </c>
      <c r="G66" s="6"/>
      <c r="H66" s="6"/>
      <c r="I66" s="6" t="s">
        <v>165</v>
      </c>
      <c r="J66" s="6" t="s">
        <v>156</v>
      </c>
      <c r="K66" s="6" t="s">
        <v>166</v>
      </c>
      <c r="L66" s="6" t="s">
        <v>165</v>
      </c>
      <c r="M66" s="6"/>
      <c r="N66" s="6" t="s">
        <v>162</v>
      </c>
      <c r="O66" s="31">
        <v>0.1</v>
      </c>
      <c r="P66" s="32">
        <v>0</v>
      </c>
      <c r="Q66" s="32">
        <v>0</v>
      </c>
      <c r="R66" s="33">
        <v>0.5</v>
      </c>
      <c r="S66" s="33">
        <v>0</v>
      </c>
      <c r="T66" s="60">
        <v>0</v>
      </c>
      <c r="U66" s="60">
        <v>0</v>
      </c>
      <c r="V66" s="33">
        <v>0.5</v>
      </c>
      <c r="W66" s="33">
        <v>0</v>
      </c>
      <c r="X66" s="33">
        <v>0</v>
      </c>
      <c r="Y66" s="60">
        <v>0</v>
      </c>
      <c r="Z66" s="33">
        <v>0.4</v>
      </c>
      <c r="AA66" s="61">
        <v>52.908000000000001</v>
      </c>
      <c r="AB66" s="61">
        <v>9.4421581259882394</v>
      </c>
      <c r="AC66" s="33">
        <v>0.7</v>
      </c>
      <c r="AD66" s="33">
        <v>6.6095106881917598</v>
      </c>
      <c r="AE66" s="61">
        <v>2910.5287999762299</v>
      </c>
      <c r="AF66" s="61">
        <v>4.7469452250690001</v>
      </c>
      <c r="AG66" s="33">
        <v>0.3</v>
      </c>
      <c r="AH66" s="33">
        <v>1.4240835675207</v>
      </c>
      <c r="AI66" s="33">
        <v>8.0335942557124707</v>
      </c>
      <c r="AJ66" s="61">
        <v>3.2134377022849798</v>
      </c>
      <c r="AK66" s="33">
        <v>0.1</v>
      </c>
      <c r="AL66" s="62">
        <v>0</v>
      </c>
      <c r="AM66" s="62">
        <v>0</v>
      </c>
      <c r="AN66" s="33">
        <v>0.6</v>
      </c>
      <c r="AO66" s="33">
        <v>0</v>
      </c>
      <c r="AP66" s="62">
        <v>0</v>
      </c>
      <c r="AQ66" s="62">
        <v>0</v>
      </c>
      <c r="AR66" s="33">
        <v>0.2</v>
      </c>
      <c r="AS66" s="33">
        <v>0</v>
      </c>
      <c r="AT66" s="62">
        <v>0</v>
      </c>
      <c r="AU66" s="62">
        <v>0</v>
      </c>
      <c r="AV66" s="33">
        <v>0.2</v>
      </c>
      <c r="AW66" s="33">
        <v>0</v>
      </c>
      <c r="AX66" s="33">
        <v>0</v>
      </c>
      <c r="AY66" s="62">
        <v>0</v>
      </c>
      <c r="AZ66" s="33">
        <v>0.1</v>
      </c>
      <c r="BA66" s="63">
        <v>0</v>
      </c>
      <c r="BB66" s="63">
        <v>0</v>
      </c>
      <c r="BC66" s="33">
        <v>1</v>
      </c>
      <c r="BD66" s="45">
        <v>0</v>
      </c>
      <c r="BE66" s="63">
        <v>0</v>
      </c>
      <c r="BF66" s="63">
        <v>0</v>
      </c>
      <c r="BG66" s="63">
        <v>0</v>
      </c>
      <c r="BH66" s="33">
        <v>-0.05</v>
      </c>
      <c r="BI66" s="63">
        <v>0</v>
      </c>
      <c r="BJ66" s="63">
        <v>0</v>
      </c>
      <c r="BK66" s="33">
        <v>0.3</v>
      </c>
      <c r="BL66" s="64">
        <v>0</v>
      </c>
      <c r="BM66" s="64">
        <v>0</v>
      </c>
      <c r="BN66" s="33">
        <v>0.6</v>
      </c>
      <c r="BO66" s="33">
        <v>0</v>
      </c>
      <c r="BP66" s="64">
        <v>0</v>
      </c>
      <c r="BQ66" s="64">
        <v>0</v>
      </c>
      <c r="BR66" s="33">
        <v>0.2</v>
      </c>
      <c r="BS66" s="33">
        <v>0</v>
      </c>
      <c r="BT66" s="64">
        <v>6226012.9500000002</v>
      </c>
      <c r="BU66" s="64">
        <v>8.5962690339748501E-2</v>
      </c>
      <c r="BV66" s="33">
        <v>0.2</v>
      </c>
      <c r="BW66" s="33">
        <v>1.7192538067949702E-2</v>
      </c>
      <c r="BX66" s="33">
        <v>1.7192538067949702E-2</v>
      </c>
      <c r="BY66" s="34">
        <v>5.1577614203849103E-3</v>
      </c>
      <c r="BZ66" s="45">
        <v>0</v>
      </c>
      <c r="CA66" s="35">
        <v>7.9271219999999998</v>
      </c>
      <c r="CB66" s="36">
        <v>11.018048235958601</v>
      </c>
      <c r="CC66" s="45">
        <v>0.5</v>
      </c>
      <c r="CD66" s="45">
        <v>5.5090241179793296</v>
      </c>
      <c r="CE66" s="35">
        <v>6.3414650000000004</v>
      </c>
      <c r="CF66" s="36">
        <v>8.7493499865547708</v>
      </c>
      <c r="CG66" s="45">
        <v>0.5</v>
      </c>
      <c r="CH66" s="45">
        <v>4.3746749932773801</v>
      </c>
      <c r="CI66" s="45">
        <v>9.8836991112567194</v>
      </c>
      <c r="CJ66" s="36">
        <v>1.0988369911125599</v>
      </c>
      <c r="CK66" s="37">
        <v>3.5367117549465701</v>
      </c>
      <c r="CL66" s="38">
        <f t="shared" ref="CL66:CL129" si="4">_xlfn.RANK.EQ(CK66,CK$2:CK$271)</f>
        <v>168</v>
      </c>
      <c r="CM66" s="39">
        <v>23688008</v>
      </c>
      <c r="CN66" s="40">
        <v>1.4930389059926701</v>
      </c>
      <c r="CO66" s="41">
        <f t="shared" ref="CO66:CO129" si="5">_xlfn.RANK.EQ(CN66,CN$2:CN$271)</f>
        <v>164</v>
      </c>
      <c r="CP66" s="42">
        <v>23688008</v>
      </c>
      <c r="CQ66" s="43">
        <v>1.4930389059926701</v>
      </c>
      <c r="CR66" s="44">
        <f t="shared" ref="CR66:CR129" si="6">_xlfn.RANK.EQ(CQ66,CQ$2:CQ$271)</f>
        <v>179</v>
      </c>
      <c r="CS66" s="44">
        <f t="shared" ref="CS66:CS129" si="7">COUNTIFS($CQ$2:$CQ$271,"&gt;"&amp;CQ66,$C$2:$C$271,C66)+1</f>
        <v>18</v>
      </c>
    </row>
    <row r="67" spans="1:97" ht="28.8" x14ac:dyDescent="0.3">
      <c r="A67" s="2">
        <v>11693</v>
      </c>
      <c r="B67" s="1" t="s">
        <v>52</v>
      </c>
      <c r="C67" s="2" t="s">
        <v>37</v>
      </c>
      <c r="D67" s="2" t="s">
        <v>416</v>
      </c>
      <c r="E67" s="2" t="s">
        <v>418</v>
      </c>
      <c r="F67" s="6" t="s">
        <v>165</v>
      </c>
      <c r="G67" s="6"/>
      <c r="H67" s="6"/>
      <c r="I67" s="6" t="s">
        <v>165</v>
      </c>
      <c r="J67" s="6" t="s">
        <v>156</v>
      </c>
      <c r="K67" s="6" t="s">
        <v>168</v>
      </c>
      <c r="L67" s="6" t="s">
        <v>165</v>
      </c>
      <c r="M67" s="6"/>
      <c r="N67" s="6" t="s">
        <v>162</v>
      </c>
      <c r="O67" s="31">
        <v>0.1</v>
      </c>
      <c r="P67" s="32">
        <v>19.927734749999999</v>
      </c>
      <c r="Q67" s="32">
        <v>0.35744477722220902</v>
      </c>
      <c r="R67" s="33">
        <v>0.5</v>
      </c>
      <c r="S67" s="33">
        <v>0.17872238861110401</v>
      </c>
      <c r="T67" s="60">
        <v>0</v>
      </c>
      <c r="U67" s="60">
        <v>0</v>
      </c>
      <c r="V67" s="33">
        <v>0.5</v>
      </c>
      <c r="W67" s="33">
        <v>0</v>
      </c>
      <c r="X67" s="33">
        <v>0.17872238861110401</v>
      </c>
      <c r="Y67" s="60">
        <v>1.78722388611104E-2</v>
      </c>
      <c r="Z67" s="33">
        <v>0.4</v>
      </c>
      <c r="AA67" s="61">
        <v>0</v>
      </c>
      <c r="AB67" s="61">
        <v>0</v>
      </c>
      <c r="AC67" s="33">
        <v>0.7</v>
      </c>
      <c r="AD67" s="33">
        <v>0</v>
      </c>
      <c r="AE67" s="61">
        <v>0</v>
      </c>
      <c r="AF67" s="61">
        <v>0</v>
      </c>
      <c r="AG67" s="33">
        <v>0.3</v>
      </c>
      <c r="AH67" s="33">
        <v>0</v>
      </c>
      <c r="AI67" s="33">
        <v>0</v>
      </c>
      <c r="AJ67" s="61">
        <v>0</v>
      </c>
      <c r="AK67" s="33">
        <v>0.1</v>
      </c>
      <c r="AL67" s="62">
        <v>4.88</v>
      </c>
      <c r="AM67" s="62">
        <v>1.27126370906817</v>
      </c>
      <c r="AN67" s="33">
        <v>0.6</v>
      </c>
      <c r="AO67" s="33">
        <v>0.76275822544090399</v>
      </c>
      <c r="AP67" s="62">
        <v>5.05</v>
      </c>
      <c r="AQ67" s="62">
        <v>0.83736817669297603</v>
      </c>
      <c r="AR67" s="33">
        <v>0.2</v>
      </c>
      <c r="AS67" s="33">
        <v>0.16747363533859499</v>
      </c>
      <c r="AT67" s="62">
        <v>29.891602124999999</v>
      </c>
      <c r="AU67" s="62">
        <v>1.97475565593965</v>
      </c>
      <c r="AV67" s="33">
        <v>0.2</v>
      </c>
      <c r="AW67" s="33">
        <v>0.39495113118793101</v>
      </c>
      <c r="AX67" s="33">
        <v>1.3251829919674301</v>
      </c>
      <c r="AY67" s="62">
        <v>0.13251829919674299</v>
      </c>
      <c r="AZ67" s="33">
        <v>0.1</v>
      </c>
      <c r="BA67" s="63">
        <v>2.6350008765250701</v>
      </c>
      <c r="BB67" s="63">
        <v>2.6350008765250701</v>
      </c>
      <c r="BC67" s="33">
        <v>1</v>
      </c>
      <c r="BD67" s="33">
        <v>2.6350008765250701</v>
      </c>
      <c r="BE67" s="63">
        <v>0.26350008765250699</v>
      </c>
      <c r="BF67" s="63">
        <v>0</v>
      </c>
      <c r="BG67" s="63">
        <v>0</v>
      </c>
      <c r="BH67" s="33">
        <v>-0.05</v>
      </c>
      <c r="BI67" s="63">
        <v>0</v>
      </c>
      <c r="BJ67" s="63">
        <v>0.26350008765250699</v>
      </c>
      <c r="BK67" s="33">
        <v>0.3</v>
      </c>
      <c r="BL67" s="64">
        <v>0</v>
      </c>
      <c r="BM67" s="64">
        <v>0</v>
      </c>
      <c r="BN67" s="33">
        <v>0.6</v>
      </c>
      <c r="BO67" s="33">
        <v>0</v>
      </c>
      <c r="BP67" s="64">
        <v>0</v>
      </c>
      <c r="BQ67" s="64">
        <v>0</v>
      </c>
      <c r="BR67" s="33">
        <v>0.2</v>
      </c>
      <c r="BS67" s="33">
        <v>0</v>
      </c>
      <c r="BT67" s="64">
        <v>0</v>
      </c>
      <c r="BU67" s="64">
        <v>0</v>
      </c>
      <c r="BV67" s="33">
        <v>0.2</v>
      </c>
      <c r="BW67" s="33">
        <v>0</v>
      </c>
      <c r="BX67" s="33">
        <v>0</v>
      </c>
      <c r="BY67" s="34">
        <v>0</v>
      </c>
      <c r="BZ67" s="33">
        <v>0</v>
      </c>
      <c r="CA67" s="35">
        <v>8.0599779999999992</v>
      </c>
      <c r="CB67" s="36">
        <v>11.2027071596432</v>
      </c>
      <c r="CC67" s="33">
        <v>0.5</v>
      </c>
      <c r="CD67" s="33">
        <v>5.6013535798216303</v>
      </c>
      <c r="CE67" s="35">
        <v>6.5651710000000003</v>
      </c>
      <c r="CF67" s="36">
        <v>9.0579982386687892</v>
      </c>
      <c r="CG67" s="33">
        <v>0.5</v>
      </c>
      <c r="CH67" s="33">
        <v>4.5289991193343901</v>
      </c>
      <c r="CI67" s="33">
        <v>10.130352699155999</v>
      </c>
      <c r="CJ67" s="36">
        <v>1.1013035269915601</v>
      </c>
      <c r="CK67" s="37">
        <v>0.455819205883564</v>
      </c>
      <c r="CL67" s="38">
        <f t="shared" si="4"/>
        <v>251</v>
      </c>
      <c r="CM67" s="39">
        <v>14314278</v>
      </c>
      <c r="CN67" s="40">
        <v>0.318436742589157</v>
      </c>
      <c r="CO67" s="41">
        <f t="shared" si="5"/>
        <v>256</v>
      </c>
      <c r="CP67" s="42">
        <v>14314278</v>
      </c>
      <c r="CQ67" s="43">
        <v>0.318436742589157</v>
      </c>
      <c r="CR67" s="44">
        <f t="shared" si="6"/>
        <v>259</v>
      </c>
      <c r="CS67" s="44">
        <f t="shared" si="7"/>
        <v>34</v>
      </c>
    </row>
    <row r="68" spans="1:97" ht="28.8" x14ac:dyDescent="0.3">
      <c r="A68" s="2">
        <v>11711</v>
      </c>
      <c r="B68" s="1" t="s">
        <v>36</v>
      </c>
      <c r="C68" s="2" t="s">
        <v>37</v>
      </c>
      <c r="D68" s="2" t="s">
        <v>78</v>
      </c>
      <c r="E68" s="2" t="s">
        <v>427</v>
      </c>
      <c r="F68" s="6" t="s">
        <v>165</v>
      </c>
      <c r="G68" s="6" t="s">
        <v>165</v>
      </c>
      <c r="H68" s="6" t="s">
        <v>165</v>
      </c>
      <c r="I68" s="6" t="s">
        <v>165</v>
      </c>
      <c r="J68" s="6" t="s">
        <v>156</v>
      </c>
      <c r="K68" s="6" t="s">
        <v>168</v>
      </c>
      <c r="L68" s="6" t="s">
        <v>165</v>
      </c>
      <c r="M68" s="6"/>
      <c r="N68" s="6" t="s">
        <v>162</v>
      </c>
      <c r="O68" s="31">
        <v>0.25</v>
      </c>
      <c r="P68" s="32">
        <v>27.975131451300001</v>
      </c>
      <c r="Q68" s="32">
        <v>0.50179133528319997</v>
      </c>
      <c r="R68" s="33">
        <v>0.5</v>
      </c>
      <c r="S68" s="33">
        <v>0.25089566764159998</v>
      </c>
      <c r="T68" s="60">
        <v>0</v>
      </c>
      <c r="U68" s="60">
        <v>0</v>
      </c>
      <c r="V68" s="33">
        <v>0.5</v>
      </c>
      <c r="W68" s="33">
        <v>0</v>
      </c>
      <c r="X68" s="33">
        <v>0.25089566764159998</v>
      </c>
      <c r="Y68" s="60">
        <v>6.2723916910400093E-2</v>
      </c>
      <c r="Z68" s="33">
        <v>0.2</v>
      </c>
      <c r="AA68" s="61">
        <v>10.506</v>
      </c>
      <c r="AB68" s="61">
        <v>1.8749397684968701</v>
      </c>
      <c r="AC68" s="33">
        <v>0.7</v>
      </c>
      <c r="AD68" s="33">
        <v>1.31245783794781</v>
      </c>
      <c r="AE68" s="61">
        <v>484.02518773828598</v>
      </c>
      <c r="AF68" s="61">
        <v>0.78942391972419101</v>
      </c>
      <c r="AG68" s="33">
        <v>0.3</v>
      </c>
      <c r="AH68" s="33">
        <v>0.23682717591725699</v>
      </c>
      <c r="AI68" s="33">
        <v>1.54928501386506</v>
      </c>
      <c r="AJ68" s="61">
        <v>0.30985700277301298</v>
      </c>
      <c r="AK68" s="33">
        <v>0.25</v>
      </c>
      <c r="AL68" s="62">
        <v>0.45</v>
      </c>
      <c r="AM68" s="62">
        <v>0.117227186287024</v>
      </c>
      <c r="AN68" s="33">
        <v>0.6</v>
      </c>
      <c r="AO68" s="33">
        <v>7.0336311772214499E-2</v>
      </c>
      <c r="AP68" s="62">
        <v>0.52</v>
      </c>
      <c r="AQ68" s="62">
        <v>8.6224049877296496E-2</v>
      </c>
      <c r="AR68" s="33">
        <v>0.2</v>
      </c>
      <c r="AS68" s="33">
        <v>1.72448099754593E-2</v>
      </c>
      <c r="AT68" s="62">
        <v>83.925394353900003</v>
      </c>
      <c r="AU68" s="62">
        <v>5.5444384173278998</v>
      </c>
      <c r="AV68" s="33">
        <v>0.2</v>
      </c>
      <c r="AW68" s="33">
        <v>1.1088876834655801</v>
      </c>
      <c r="AX68" s="33">
        <v>1.1964688052132499</v>
      </c>
      <c r="AY68" s="62">
        <v>0.29911720130331299</v>
      </c>
      <c r="AZ68" s="33">
        <v>0.1</v>
      </c>
      <c r="BA68" s="63">
        <v>4.3396491091034797</v>
      </c>
      <c r="BB68" s="63">
        <v>4.3396491091034797</v>
      </c>
      <c r="BC68" s="33">
        <v>1</v>
      </c>
      <c r="BD68" s="45">
        <v>4.3396491091034797</v>
      </c>
      <c r="BE68" s="63">
        <v>0.433964910910348</v>
      </c>
      <c r="BF68" s="63">
        <v>22.941830361219399</v>
      </c>
      <c r="BG68" s="63">
        <v>15.1436675589201</v>
      </c>
      <c r="BH68" s="33">
        <v>-0.05</v>
      </c>
      <c r="BI68" s="63">
        <v>-0.75718337794600599</v>
      </c>
      <c r="BJ68" s="63">
        <v>-0.32321846703565799</v>
      </c>
      <c r="BK68" s="33">
        <v>0.2</v>
      </c>
      <c r="BL68" s="64">
        <v>0</v>
      </c>
      <c r="BM68" s="64">
        <v>0</v>
      </c>
      <c r="BN68" s="33">
        <v>0.6</v>
      </c>
      <c r="BO68" s="33">
        <v>0</v>
      </c>
      <c r="BP68" s="64">
        <v>0</v>
      </c>
      <c r="BQ68" s="64">
        <v>0</v>
      </c>
      <c r="BR68" s="33">
        <v>0.2</v>
      </c>
      <c r="BS68" s="33">
        <v>0</v>
      </c>
      <c r="BT68" s="64">
        <v>3906986.76</v>
      </c>
      <c r="BU68" s="64">
        <v>5.3943847484508901E-2</v>
      </c>
      <c r="BV68" s="33">
        <v>0.2</v>
      </c>
      <c r="BW68" s="33">
        <v>1.07887694969017E-2</v>
      </c>
      <c r="BX68" s="33">
        <v>1.07887694969017E-2</v>
      </c>
      <c r="BY68" s="34">
        <v>2.1577538993803498E-3</v>
      </c>
      <c r="BZ68" s="45">
        <v>0</v>
      </c>
      <c r="CA68" s="35">
        <v>31.320737000000001</v>
      </c>
      <c r="CB68" s="36">
        <v>43.533250913985597</v>
      </c>
      <c r="CC68" s="45">
        <v>0.5</v>
      </c>
      <c r="CD68" s="45">
        <v>21.766625456992799</v>
      </c>
      <c r="CE68" s="35">
        <v>32.254294999999999</v>
      </c>
      <c r="CF68" s="36">
        <v>44.501407091986401</v>
      </c>
      <c r="CG68" s="45">
        <v>0.5</v>
      </c>
      <c r="CH68" s="45">
        <v>22.250703545993201</v>
      </c>
      <c r="CI68" s="45">
        <v>44.017329002986003</v>
      </c>
      <c r="CJ68" s="36">
        <v>1.4401732900298601</v>
      </c>
      <c r="CK68" s="37">
        <v>0.50497862927152304</v>
      </c>
      <c r="CL68" s="38">
        <f t="shared" si="4"/>
        <v>250</v>
      </c>
      <c r="CM68" s="39">
        <v>16229302</v>
      </c>
      <c r="CN68" s="40">
        <v>0.31115240154599599</v>
      </c>
      <c r="CO68" s="41">
        <f t="shared" si="5"/>
        <v>258</v>
      </c>
      <c r="CP68" s="42">
        <v>15656249</v>
      </c>
      <c r="CQ68" s="43">
        <v>0.32254126085470602</v>
      </c>
      <c r="CR68" s="44">
        <f t="shared" si="6"/>
        <v>257</v>
      </c>
      <c r="CS68" s="44">
        <f t="shared" si="7"/>
        <v>33</v>
      </c>
    </row>
    <row r="69" spans="1:97" x14ac:dyDescent="0.3">
      <c r="A69" s="2">
        <v>11730</v>
      </c>
      <c r="B69" s="1" t="s">
        <v>36</v>
      </c>
      <c r="C69" s="2" t="s">
        <v>37</v>
      </c>
      <c r="D69" s="2" t="s">
        <v>78</v>
      </c>
      <c r="E69" s="2" t="s">
        <v>437</v>
      </c>
      <c r="F69" s="6" t="s">
        <v>165</v>
      </c>
      <c r="G69" s="6"/>
      <c r="H69" s="6" t="s">
        <v>165</v>
      </c>
      <c r="I69" s="6" t="s">
        <v>165</v>
      </c>
      <c r="J69" s="6" t="s">
        <v>156</v>
      </c>
      <c r="K69" s="6" t="s">
        <v>168</v>
      </c>
      <c r="L69" s="6" t="s">
        <v>165</v>
      </c>
      <c r="M69" s="6"/>
      <c r="N69" s="6" t="s">
        <v>162</v>
      </c>
      <c r="O69" s="31">
        <v>0.25</v>
      </c>
      <c r="P69" s="32">
        <v>20.015470350000001</v>
      </c>
      <c r="Q69" s="32">
        <v>0.35901849507774403</v>
      </c>
      <c r="R69" s="33">
        <v>0.5</v>
      </c>
      <c r="S69" s="33">
        <v>0.17950924753887201</v>
      </c>
      <c r="T69" s="60">
        <v>0</v>
      </c>
      <c r="U69" s="60">
        <v>0</v>
      </c>
      <c r="V69" s="33">
        <v>0.5</v>
      </c>
      <c r="W69" s="33">
        <v>0</v>
      </c>
      <c r="X69" s="33">
        <v>0.17950924753887201</v>
      </c>
      <c r="Y69" s="60">
        <v>4.48773118847181E-2</v>
      </c>
      <c r="Z69" s="33">
        <v>0.2</v>
      </c>
      <c r="AA69" s="61">
        <v>12.456</v>
      </c>
      <c r="AB69" s="61">
        <v>2.2229440087946899</v>
      </c>
      <c r="AC69" s="33">
        <v>0.7</v>
      </c>
      <c r="AD69" s="33">
        <v>1.55606080615628</v>
      </c>
      <c r="AE69" s="61">
        <v>437.924516242126</v>
      </c>
      <c r="AF69" s="61">
        <v>0.71423574002538204</v>
      </c>
      <c r="AG69" s="33">
        <v>0.3</v>
      </c>
      <c r="AH69" s="33">
        <v>0.21427072200761399</v>
      </c>
      <c r="AI69" s="33">
        <v>1.7703315281638901</v>
      </c>
      <c r="AJ69" s="61">
        <v>0.35406630563277902</v>
      </c>
      <c r="AK69" s="33">
        <v>0.25</v>
      </c>
      <c r="AL69" s="62">
        <v>2</v>
      </c>
      <c r="AM69" s="62">
        <v>0.52100971683121799</v>
      </c>
      <c r="AN69" s="33">
        <v>0.6</v>
      </c>
      <c r="AO69" s="33">
        <v>0.312605830098731</v>
      </c>
      <c r="AP69" s="62">
        <v>2.27</v>
      </c>
      <c r="AQ69" s="62">
        <v>0.37640114081050602</v>
      </c>
      <c r="AR69" s="33">
        <v>0.2</v>
      </c>
      <c r="AS69" s="33">
        <v>7.5280228162101198E-2</v>
      </c>
      <c r="AT69" s="62">
        <v>30.023205525000002</v>
      </c>
      <c r="AU69" s="62">
        <v>1.9834498891026699</v>
      </c>
      <c r="AV69" s="33">
        <v>0.2</v>
      </c>
      <c r="AW69" s="33">
        <v>0.396689977820535</v>
      </c>
      <c r="AX69" s="33">
        <v>0.78457603608136695</v>
      </c>
      <c r="AY69" s="62">
        <v>0.19614400902034099</v>
      </c>
      <c r="AZ69" s="33">
        <v>0.1</v>
      </c>
      <c r="BA69" s="63">
        <v>2.6466019634425102</v>
      </c>
      <c r="BB69" s="63">
        <v>2.6466019634425102</v>
      </c>
      <c r="BC69" s="33">
        <v>1</v>
      </c>
      <c r="BD69" s="45">
        <v>2.6466019634425102</v>
      </c>
      <c r="BE69" s="63">
        <v>0.26466019634425098</v>
      </c>
      <c r="BF69" s="63">
        <v>0</v>
      </c>
      <c r="BG69" s="63">
        <v>0</v>
      </c>
      <c r="BH69" s="33">
        <v>-0.05</v>
      </c>
      <c r="BI69" s="63">
        <v>0</v>
      </c>
      <c r="BJ69" s="63">
        <v>0.26466019634425098</v>
      </c>
      <c r="BK69" s="33">
        <v>0.2</v>
      </c>
      <c r="BL69" s="64">
        <v>0</v>
      </c>
      <c r="BM69" s="64">
        <v>0</v>
      </c>
      <c r="BN69" s="33">
        <v>0.6</v>
      </c>
      <c r="BO69" s="33">
        <v>0</v>
      </c>
      <c r="BP69" s="64">
        <v>0</v>
      </c>
      <c r="BQ69" s="64">
        <v>0</v>
      </c>
      <c r="BR69" s="33">
        <v>0.2</v>
      </c>
      <c r="BS69" s="33">
        <v>0</v>
      </c>
      <c r="BT69" s="64">
        <v>2702109.51</v>
      </c>
      <c r="BU69" s="64">
        <v>3.73080822249525E-2</v>
      </c>
      <c r="BV69" s="33">
        <v>0.2</v>
      </c>
      <c r="BW69" s="33">
        <v>7.4616164449905096E-3</v>
      </c>
      <c r="BX69" s="33">
        <v>7.4616164449905096E-3</v>
      </c>
      <c r="BY69" s="34">
        <v>1.4923232889981E-3</v>
      </c>
      <c r="BZ69" s="45">
        <v>0</v>
      </c>
      <c r="CA69" s="35">
        <v>32.183373000000003</v>
      </c>
      <c r="CB69" s="36">
        <v>44.732244074185999</v>
      </c>
      <c r="CC69" s="45">
        <v>0.5</v>
      </c>
      <c r="CD69" s="45">
        <v>22.366122037093</v>
      </c>
      <c r="CE69" s="35">
        <v>33.396431999999997</v>
      </c>
      <c r="CF69" s="36">
        <v>46.0772190448386</v>
      </c>
      <c r="CG69" s="45">
        <v>0.5</v>
      </c>
      <c r="CH69" s="45">
        <v>23.0386095224193</v>
      </c>
      <c r="CI69" s="45">
        <v>45.4047315595123</v>
      </c>
      <c r="CJ69" s="36">
        <v>1.4540473155951199</v>
      </c>
      <c r="CK69" s="37">
        <v>1.25228392262282</v>
      </c>
      <c r="CL69" s="38">
        <f t="shared" si="4"/>
        <v>222</v>
      </c>
      <c r="CM69" s="39">
        <v>13541373</v>
      </c>
      <c r="CN69" s="40">
        <v>0.92478356708941101</v>
      </c>
      <c r="CO69" s="41">
        <f t="shared" si="5"/>
        <v>210</v>
      </c>
      <c r="CP69" s="42">
        <v>13541373</v>
      </c>
      <c r="CQ69" s="43">
        <v>0.92478356708941101</v>
      </c>
      <c r="CR69" s="44">
        <f t="shared" si="6"/>
        <v>214</v>
      </c>
      <c r="CS69" s="44">
        <f t="shared" si="7"/>
        <v>22</v>
      </c>
    </row>
    <row r="70" spans="1:97" x14ac:dyDescent="0.3">
      <c r="A70" s="2">
        <v>11753</v>
      </c>
      <c r="B70" s="1" t="s">
        <v>52</v>
      </c>
      <c r="C70" s="2" t="s">
        <v>37</v>
      </c>
      <c r="D70" s="2" t="s">
        <v>265</v>
      </c>
      <c r="E70" s="2" t="s">
        <v>266</v>
      </c>
      <c r="F70" s="6"/>
      <c r="G70" s="6"/>
      <c r="H70" s="6"/>
      <c r="I70" s="6" t="s">
        <v>165</v>
      </c>
      <c r="J70" s="6" t="s">
        <v>159</v>
      </c>
      <c r="K70" s="6" t="s">
        <v>166</v>
      </c>
      <c r="L70" s="6" t="s">
        <v>165</v>
      </c>
      <c r="M70" s="6"/>
      <c r="N70" s="6" t="s">
        <v>162</v>
      </c>
      <c r="O70" s="31">
        <v>0.1</v>
      </c>
      <c r="P70" s="32">
        <v>0</v>
      </c>
      <c r="Q70" s="32">
        <v>0</v>
      </c>
      <c r="R70" s="33">
        <v>0.5</v>
      </c>
      <c r="S70" s="33">
        <v>0</v>
      </c>
      <c r="T70" s="60">
        <v>0.25467904540282199</v>
      </c>
      <c r="U70" s="60">
        <v>1.56283164827455E-2</v>
      </c>
      <c r="V70" s="33">
        <v>0.5</v>
      </c>
      <c r="W70" s="33">
        <v>7.8141582413727897E-3</v>
      </c>
      <c r="X70" s="33">
        <v>7.8141582413727897E-3</v>
      </c>
      <c r="Y70" s="60">
        <v>7.8141582413727897E-4</v>
      </c>
      <c r="Z70" s="33">
        <v>0.4</v>
      </c>
      <c r="AA70" s="61">
        <v>7.44</v>
      </c>
      <c r="AB70" s="61">
        <v>1.3277700245209101</v>
      </c>
      <c r="AC70" s="33">
        <v>0.7</v>
      </c>
      <c r="AD70" s="33">
        <v>0.92943901716463895</v>
      </c>
      <c r="AE70" s="61">
        <v>1297.77431704626</v>
      </c>
      <c r="AF70" s="61">
        <v>2.1166131726888402</v>
      </c>
      <c r="AG70" s="33">
        <v>0.3</v>
      </c>
      <c r="AH70" s="33">
        <v>0.63498395180665301</v>
      </c>
      <c r="AI70" s="33">
        <v>1.5644229689712901</v>
      </c>
      <c r="AJ70" s="61">
        <v>0.62576918758851696</v>
      </c>
      <c r="AK70" s="33">
        <v>0.1</v>
      </c>
      <c r="AL70" s="62">
        <v>0.08</v>
      </c>
      <c r="AM70" s="62">
        <v>2.0840388673248701E-2</v>
      </c>
      <c r="AN70" s="33">
        <v>0.6</v>
      </c>
      <c r="AO70" s="33">
        <v>1.25042332039492E-2</v>
      </c>
      <c r="AP70" s="62">
        <v>0.05</v>
      </c>
      <c r="AQ70" s="62">
        <v>8.2907740266631204E-3</v>
      </c>
      <c r="AR70" s="33">
        <v>0.2</v>
      </c>
      <c r="AS70" s="33">
        <v>1.65815480533262E-3</v>
      </c>
      <c r="AT70" s="62">
        <v>0</v>
      </c>
      <c r="AU70" s="62">
        <v>0</v>
      </c>
      <c r="AV70" s="33">
        <v>0.2</v>
      </c>
      <c r="AW70" s="33">
        <v>0</v>
      </c>
      <c r="AX70" s="33">
        <v>1.4162388009281801E-2</v>
      </c>
      <c r="AY70" s="62">
        <v>1.4162388009281799E-3</v>
      </c>
      <c r="AZ70" s="33">
        <v>0.1</v>
      </c>
      <c r="BA70" s="63">
        <v>2.7533802237374901E-3</v>
      </c>
      <c r="BB70" s="63">
        <v>2.7533802237374901E-3</v>
      </c>
      <c r="BC70" s="33">
        <v>1</v>
      </c>
      <c r="BD70" s="33">
        <v>2.7533802237374901E-3</v>
      </c>
      <c r="BE70" s="63">
        <v>2.7533802237374898E-4</v>
      </c>
      <c r="BF70" s="63">
        <v>2.2010380367593899E-2</v>
      </c>
      <c r="BG70" s="63">
        <v>1.4528826945545701E-2</v>
      </c>
      <c r="BH70" s="33">
        <v>-0.05</v>
      </c>
      <c r="BI70" s="63">
        <v>-7.2644134727728796E-4</v>
      </c>
      <c r="BJ70" s="63">
        <v>-4.51103324903538E-4</v>
      </c>
      <c r="BK70" s="33">
        <v>0.3</v>
      </c>
      <c r="BL70" s="64">
        <v>0</v>
      </c>
      <c r="BM70" s="64">
        <v>0</v>
      </c>
      <c r="BN70" s="33">
        <v>0.6</v>
      </c>
      <c r="BO70" s="33">
        <v>0</v>
      </c>
      <c r="BP70" s="64">
        <v>0</v>
      </c>
      <c r="BQ70" s="64">
        <v>0</v>
      </c>
      <c r="BR70" s="33">
        <v>0.2</v>
      </c>
      <c r="BS70" s="33">
        <v>0</v>
      </c>
      <c r="BT70" s="64">
        <v>0</v>
      </c>
      <c r="BU70" s="64">
        <v>0</v>
      </c>
      <c r="BV70" s="33">
        <v>0.2</v>
      </c>
      <c r="BW70" s="33">
        <v>0</v>
      </c>
      <c r="BX70" s="33">
        <v>0</v>
      </c>
      <c r="BY70" s="34">
        <v>0</v>
      </c>
      <c r="BZ70" s="33">
        <v>0</v>
      </c>
      <c r="CA70" s="35">
        <v>2.890892</v>
      </c>
      <c r="CB70" s="36">
        <v>4.0181023454599298</v>
      </c>
      <c r="CC70" s="33">
        <v>0.5</v>
      </c>
      <c r="CD70" s="33">
        <v>2.00905117272996</v>
      </c>
      <c r="CE70" s="35">
        <v>2.4838360000000002</v>
      </c>
      <c r="CF70" s="36">
        <v>3.4269605640343701</v>
      </c>
      <c r="CG70" s="33">
        <v>0.5</v>
      </c>
      <c r="CH70" s="33">
        <v>1.7134802820171799</v>
      </c>
      <c r="CI70" s="33">
        <v>3.7225314547471502</v>
      </c>
      <c r="CJ70" s="36">
        <v>1.0372253145474699</v>
      </c>
      <c r="CK70" s="37">
        <v>0.65087520965229895</v>
      </c>
      <c r="CL70" s="38">
        <f t="shared" si="4"/>
        <v>241</v>
      </c>
      <c r="CM70" s="39">
        <v>12802569</v>
      </c>
      <c r="CN70" s="40">
        <v>0.50839422123192501</v>
      </c>
      <c r="CO70" s="41">
        <f t="shared" si="5"/>
        <v>240</v>
      </c>
      <c r="CP70" s="42">
        <v>12802569</v>
      </c>
      <c r="CQ70" s="43">
        <v>0.50839422123192501</v>
      </c>
      <c r="CR70" s="44">
        <f t="shared" si="6"/>
        <v>243</v>
      </c>
      <c r="CS70" s="44">
        <f t="shared" si="7"/>
        <v>30</v>
      </c>
    </row>
    <row r="71" spans="1:97" ht="28.8" x14ac:dyDescent="0.3">
      <c r="A71" s="2">
        <v>11756</v>
      </c>
      <c r="B71" s="1" t="s">
        <v>52</v>
      </c>
      <c r="C71" s="2" t="s">
        <v>37</v>
      </c>
      <c r="D71" s="2" t="s">
        <v>265</v>
      </c>
      <c r="E71" s="2" t="s">
        <v>458</v>
      </c>
      <c r="F71" s="6" t="s">
        <v>165</v>
      </c>
      <c r="G71" s="6"/>
      <c r="H71" s="6"/>
      <c r="I71" s="6" t="s">
        <v>165</v>
      </c>
      <c r="J71" s="6" t="s">
        <v>156</v>
      </c>
      <c r="K71" s="6" t="s">
        <v>166</v>
      </c>
      <c r="L71" s="6" t="s">
        <v>165</v>
      </c>
      <c r="M71" s="6"/>
      <c r="N71" s="6" t="s">
        <v>162</v>
      </c>
      <c r="O71" s="31">
        <v>0.1</v>
      </c>
      <c r="P71" s="32">
        <v>0</v>
      </c>
      <c r="Q71" s="32">
        <v>0</v>
      </c>
      <c r="R71" s="33">
        <v>0.5</v>
      </c>
      <c r="S71" s="33">
        <v>0</v>
      </c>
      <c r="T71" s="60">
        <v>0</v>
      </c>
      <c r="U71" s="60">
        <v>0</v>
      </c>
      <c r="V71" s="33">
        <v>0.5</v>
      </c>
      <c r="W71" s="33">
        <v>0</v>
      </c>
      <c r="X71" s="33">
        <v>0</v>
      </c>
      <c r="Y71" s="60">
        <v>0</v>
      </c>
      <c r="Z71" s="33">
        <v>0.4</v>
      </c>
      <c r="AA71" s="61">
        <v>13.882</v>
      </c>
      <c r="AB71" s="61">
        <v>2.4774332634945302</v>
      </c>
      <c r="AC71" s="33">
        <v>0.7</v>
      </c>
      <c r="AD71" s="33">
        <v>1.7342032844461699</v>
      </c>
      <c r="AE71" s="61">
        <v>4095.5216553436398</v>
      </c>
      <c r="AF71" s="61">
        <v>6.6796167645408504</v>
      </c>
      <c r="AG71" s="33">
        <v>0.3</v>
      </c>
      <c r="AH71" s="33">
        <v>2.0038850293622499</v>
      </c>
      <c r="AI71" s="33">
        <v>3.73808831380842</v>
      </c>
      <c r="AJ71" s="61">
        <v>1.4952353255233699</v>
      </c>
      <c r="AK71" s="33">
        <v>0.1</v>
      </c>
      <c r="AL71" s="62">
        <v>0</v>
      </c>
      <c r="AM71" s="62">
        <v>0</v>
      </c>
      <c r="AN71" s="33">
        <v>0.6</v>
      </c>
      <c r="AO71" s="33">
        <v>0</v>
      </c>
      <c r="AP71" s="62">
        <v>0</v>
      </c>
      <c r="AQ71" s="62">
        <v>0</v>
      </c>
      <c r="AR71" s="33">
        <v>0.2</v>
      </c>
      <c r="AS71" s="33">
        <v>0</v>
      </c>
      <c r="AT71" s="62">
        <v>0</v>
      </c>
      <c r="AU71" s="62">
        <v>0</v>
      </c>
      <c r="AV71" s="33">
        <v>0.2</v>
      </c>
      <c r="AW71" s="33">
        <v>0</v>
      </c>
      <c r="AX71" s="33">
        <v>0</v>
      </c>
      <c r="AY71" s="62">
        <v>0</v>
      </c>
      <c r="AZ71" s="33">
        <v>0.1</v>
      </c>
      <c r="BA71" s="63">
        <v>0</v>
      </c>
      <c r="BB71" s="63">
        <v>0</v>
      </c>
      <c r="BC71" s="33">
        <v>1</v>
      </c>
      <c r="BD71" s="45">
        <v>0</v>
      </c>
      <c r="BE71" s="63">
        <v>0</v>
      </c>
      <c r="BF71" s="63">
        <v>0</v>
      </c>
      <c r="BG71" s="63">
        <v>0</v>
      </c>
      <c r="BH71" s="33">
        <v>-0.05</v>
      </c>
      <c r="BI71" s="63">
        <v>0</v>
      </c>
      <c r="BJ71" s="63">
        <v>0</v>
      </c>
      <c r="BK71" s="33">
        <v>0.3</v>
      </c>
      <c r="BL71" s="64">
        <v>0</v>
      </c>
      <c r="BM71" s="64">
        <v>0</v>
      </c>
      <c r="BN71" s="33">
        <v>0.6</v>
      </c>
      <c r="BO71" s="33">
        <v>0</v>
      </c>
      <c r="BP71" s="64">
        <v>0</v>
      </c>
      <c r="BQ71" s="64">
        <v>0</v>
      </c>
      <c r="BR71" s="33">
        <v>0.2</v>
      </c>
      <c r="BS71" s="33">
        <v>0</v>
      </c>
      <c r="BT71" s="64">
        <v>246081.76560000001</v>
      </c>
      <c r="BU71" s="64">
        <v>3.3976560576430099E-3</v>
      </c>
      <c r="BV71" s="33">
        <v>0.2</v>
      </c>
      <c r="BW71" s="33">
        <v>6.7953121152860305E-4</v>
      </c>
      <c r="BX71" s="33">
        <v>6.7953121152860305E-4</v>
      </c>
      <c r="BY71" s="34">
        <v>2.03859363458581E-4</v>
      </c>
      <c r="BZ71" s="33">
        <v>0</v>
      </c>
      <c r="CA71" s="35">
        <v>3.1918250000000001</v>
      </c>
      <c r="CB71" s="36">
        <v>4.4363744888420804</v>
      </c>
      <c r="CC71" s="33">
        <v>0.5</v>
      </c>
      <c r="CD71" s="33">
        <v>2.2181872444210402</v>
      </c>
      <c r="CE71" s="35">
        <v>2.4779580000000001</v>
      </c>
      <c r="CF71" s="36">
        <v>3.41885065895393</v>
      </c>
      <c r="CG71" s="33">
        <v>0.5</v>
      </c>
      <c r="CH71" s="33">
        <v>1.7094253294769599</v>
      </c>
      <c r="CI71" s="33">
        <v>3.9276125738980001</v>
      </c>
      <c r="CJ71" s="36">
        <v>1.03927612573898</v>
      </c>
      <c r="CK71" s="37">
        <v>1.5541742423474401</v>
      </c>
      <c r="CL71" s="38">
        <f t="shared" si="4"/>
        <v>212</v>
      </c>
      <c r="CM71" s="39">
        <v>7524673</v>
      </c>
      <c r="CN71" s="40">
        <v>2.0654375842610602</v>
      </c>
      <c r="CO71" s="41">
        <f t="shared" si="5"/>
        <v>131</v>
      </c>
      <c r="CP71" s="42">
        <v>7524673</v>
      </c>
      <c r="CQ71" s="43">
        <v>2.0654375842610602</v>
      </c>
      <c r="CR71" s="44">
        <f t="shared" si="6"/>
        <v>141</v>
      </c>
      <c r="CS71" s="44">
        <f t="shared" si="7"/>
        <v>12</v>
      </c>
    </row>
    <row r="72" spans="1:97" ht="28.8" x14ac:dyDescent="0.3">
      <c r="A72" s="2">
        <v>11767</v>
      </c>
      <c r="B72" s="1" t="s">
        <v>52</v>
      </c>
      <c r="C72" s="2" t="s">
        <v>37</v>
      </c>
      <c r="D72" s="2" t="s">
        <v>130</v>
      </c>
      <c r="E72" s="2" t="s">
        <v>237</v>
      </c>
      <c r="F72" s="6"/>
      <c r="G72" s="6"/>
      <c r="H72" s="6" t="s">
        <v>165</v>
      </c>
      <c r="I72" s="6"/>
      <c r="J72" s="6" t="s">
        <v>158</v>
      </c>
      <c r="K72" s="6" t="s">
        <v>166</v>
      </c>
      <c r="L72" s="6" t="s">
        <v>165</v>
      </c>
      <c r="M72" s="6"/>
      <c r="N72" s="6" t="s">
        <v>162</v>
      </c>
      <c r="O72" s="31">
        <v>0.1</v>
      </c>
      <c r="P72" s="32">
        <v>0</v>
      </c>
      <c r="Q72" s="32">
        <v>0</v>
      </c>
      <c r="R72" s="33">
        <v>0.5</v>
      </c>
      <c r="S72" s="33">
        <v>0</v>
      </c>
      <c r="T72" s="60">
        <v>5.1379896176497901</v>
      </c>
      <c r="U72" s="60">
        <v>0.315291459109584</v>
      </c>
      <c r="V72" s="33">
        <v>0.5</v>
      </c>
      <c r="W72" s="33">
        <v>0.157645729554792</v>
      </c>
      <c r="X72" s="33">
        <v>0.157645729554792</v>
      </c>
      <c r="Y72" s="60">
        <v>1.57645729554792E-2</v>
      </c>
      <c r="Z72" s="33">
        <v>0.4</v>
      </c>
      <c r="AA72" s="61">
        <v>2.38</v>
      </c>
      <c r="AB72" s="61">
        <v>0.424743636876313</v>
      </c>
      <c r="AC72" s="33">
        <v>0.7</v>
      </c>
      <c r="AD72" s="33">
        <v>0.29732054581341899</v>
      </c>
      <c r="AE72" s="61">
        <v>120.12788067162499</v>
      </c>
      <c r="AF72" s="61">
        <v>0.19592332141035301</v>
      </c>
      <c r="AG72" s="33">
        <v>0.3</v>
      </c>
      <c r="AH72" s="33">
        <v>5.8776996423105903E-2</v>
      </c>
      <c r="AI72" s="33">
        <v>0.35609754223652501</v>
      </c>
      <c r="AJ72" s="61">
        <v>0.14243901689461</v>
      </c>
      <c r="AK72" s="33">
        <v>0.1</v>
      </c>
      <c r="AL72" s="62">
        <v>2.33</v>
      </c>
      <c r="AM72" s="62">
        <v>0.60697632010836999</v>
      </c>
      <c r="AN72" s="33">
        <v>0.6</v>
      </c>
      <c r="AO72" s="33">
        <v>0.364185792065022</v>
      </c>
      <c r="AP72" s="62">
        <v>1.87</v>
      </c>
      <c r="AQ72" s="62">
        <v>0.31007494859720097</v>
      </c>
      <c r="AR72" s="33">
        <v>0.2</v>
      </c>
      <c r="AS72" s="33">
        <v>6.2014989719440201E-2</v>
      </c>
      <c r="AT72" s="62">
        <v>0</v>
      </c>
      <c r="AU72" s="62">
        <v>0</v>
      </c>
      <c r="AV72" s="33">
        <v>0.2</v>
      </c>
      <c r="AW72" s="33">
        <v>0</v>
      </c>
      <c r="AX72" s="33">
        <v>0.42620078178446202</v>
      </c>
      <c r="AY72" s="62">
        <v>4.2620078178446201E-2</v>
      </c>
      <c r="AZ72" s="33">
        <v>0.1</v>
      </c>
      <c r="BA72" s="63">
        <v>2.7773857446005499E-2</v>
      </c>
      <c r="BB72" s="63">
        <v>2.7773857446005499E-2</v>
      </c>
      <c r="BC72" s="33">
        <v>1</v>
      </c>
      <c r="BD72" s="33">
        <v>2.7773857446005499E-2</v>
      </c>
      <c r="BE72" s="63">
        <v>2.7773857446005499E-3</v>
      </c>
      <c r="BF72" s="63">
        <v>0</v>
      </c>
      <c r="BG72" s="63">
        <v>0</v>
      </c>
      <c r="BH72" s="33">
        <v>-0.05</v>
      </c>
      <c r="BI72" s="63">
        <v>0</v>
      </c>
      <c r="BJ72" s="63">
        <v>2.7773857446005499E-3</v>
      </c>
      <c r="BK72" s="33">
        <v>0.3</v>
      </c>
      <c r="BL72" s="64">
        <v>8.6351543557280294E-2</v>
      </c>
      <c r="BM72" s="64">
        <v>9.67036607685169E-2</v>
      </c>
      <c r="BN72" s="33">
        <v>0.6</v>
      </c>
      <c r="BO72" s="33">
        <v>5.80221964611101E-2</v>
      </c>
      <c r="BP72" s="64">
        <v>0</v>
      </c>
      <c r="BQ72" s="64">
        <v>0</v>
      </c>
      <c r="BR72" s="33">
        <v>0.2</v>
      </c>
      <c r="BS72" s="33">
        <v>0</v>
      </c>
      <c r="BT72" s="64">
        <v>3288828.52</v>
      </c>
      <c r="BU72" s="64">
        <v>4.54089238033617E-2</v>
      </c>
      <c r="BV72" s="33">
        <v>0.2</v>
      </c>
      <c r="BW72" s="33">
        <v>9.0817847606723505E-3</v>
      </c>
      <c r="BX72" s="33">
        <v>6.7103981221782502E-2</v>
      </c>
      <c r="BY72" s="34">
        <v>2.01311943665347E-2</v>
      </c>
      <c r="BZ72" s="33">
        <v>0</v>
      </c>
      <c r="CA72" s="35">
        <v>3.5515479999999999</v>
      </c>
      <c r="CB72" s="36">
        <v>4.9363599016544102</v>
      </c>
      <c r="CC72" s="33">
        <v>0.5</v>
      </c>
      <c r="CD72" s="33">
        <v>2.4681799508272002</v>
      </c>
      <c r="CE72" s="35">
        <v>4.1365179999999997</v>
      </c>
      <c r="CF72" s="36">
        <v>5.7071739271104596</v>
      </c>
      <c r="CG72" s="33">
        <v>0.5</v>
      </c>
      <c r="CH72" s="33">
        <v>2.8535869635552298</v>
      </c>
      <c r="CI72" s="33">
        <v>5.3217669143824402</v>
      </c>
      <c r="CJ72" s="36">
        <v>1.05321766914382</v>
      </c>
      <c r="CK72" s="37">
        <v>0.23563875689797201</v>
      </c>
      <c r="CL72" s="38">
        <f t="shared" si="4"/>
        <v>263</v>
      </c>
      <c r="CM72" s="39">
        <v>5481489</v>
      </c>
      <c r="CN72" s="40">
        <v>0.42988092632854302</v>
      </c>
      <c r="CO72" s="41">
        <f t="shared" si="5"/>
        <v>243</v>
      </c>
      <c r="CP72" s="42">
        <v>5481489</v>
      </c>
      <c r="CQ72" s="43">
        <v>0.42988092632854302</v>
      </c>
      <c r="CR72" s="44">
        <f t="shared" si="6"/>
        <v>245</v>
      </c>
      <c r="CS72" s="44">
        <f t="shared" si="7"/>
        <v>31</v>
      </c>
    </row>
    <row r="73" spans="1:97" x14ac:dyDescent="0.3">
      <c r="A73" s="2">
        <v>11769</v>
      </c>
      <c r="B73" s="1" t="s">
        <v>52</v>
      </c>
      <c r="C73" s="2" t="s">
        <v>37</v>
      </c>
      <c r="D73" s="2" t="s">
        <v>130</v>
      </c>
      <c r="E73" s="2" t="s">
        <v>462</v>
      </c>
      <c r="F73" s="6"/>
      <c r="G73" s="6"/>
      <c r="H73" s="6" t="s">
        <v>165</v>
      </c>
      <c r="I73" s="6" t="s">
        <v>165</v>
      </c>
      <c r="J73" s="6" t="s">
        <v>158</v>
      </c>
      <c r="K73" s="6" t="s">
        <v>166</v>
      </c>
      <c r="L73" s="6" t="s">
        <v>165</v>
      </c>
      <c r="M73" s="6"/>
      <c r="N73" s="6" t="s">
        <v>162</v>
      </c>
      <c r="O73" s="31">
        <v>0.1</v>
      </c>
      <c r="P73" s="32">
        <v>0</v>
      </c>
      <c r="Q73" s="32">
        <v>0</v>
      </c>
      <c r="R73" s="33">
        <v>0.5</v>
      </c>
      <c r="S73" s="33">
        <v>0</v>
      </c>
      <c r="T73" s="60">
        <v>6.7216971416602496</v>
      </c>
      <c r="U73" s="60">
        <v>0.412475278697855</v>
      </c>
      <c r="V73" s="33">
        <v>0.5</v>
      </c>
      <c r="W73" s="33">
        <v>0.206237639348927</v>
      </c>
      <c r="X73" s="33">
        <v>0.206237639348927</v>
      </c>
      <c r="Y73" s="60">
        <v>2.0623763934892701E-2</v>
      </c>
      <c r="Z73" s="33">
        <v>0.4</v>
      </c>
      <c r="AA73" s="61">
        <v>17.86</v>
      </c>
      <c r="AB73" s="61">
        <v>3.1873619137020799</v>
      </c>
      <c r="AC73" s="33">
        <v>0.7</v>
      </c>
      <c r="AD73" s="33">
        <v>2.2311533395914598</v>
      </c>
      <c r="AE73" s="61">
        <v>4407.6629169449197</v>
      </c>
      <c r="AF73" s="61">
        <v>7.1887055154638002</v>
      </c>
      <c r="AG73" s="33">
        <v>0.3</v>
      </c>
      <c r="AH73" s="33">
        <v>2.1566116546391401</v>
      </c>
      <c r="AI73" s="33">
        <v>4.3877649942305998</v>
      </c>
      <c r="AJ73" s="61">
        <v>1.7551059976922401</v>
      </c>
      <c r="AK73" s="33">
        <v>0.1</v>
      </c>
      <c r="AL73" s="62">
        <v>2.17</v>
      </c>
      <c r="AM73" s="62">
        <v>0.56529554276187199</v>
      </c>
      <c r="AN73" s="33">
        <v>0.6</v>
      </c>
      <c r="AO73" s="33">
        <v>0.339177325657123</v>
      </c>
      <c r="AP73" s="62">
        <v>1.19</v>
      </c>
      <c r="AQ73" s="62">
        <v>0.19732042183458201</v>
      </c>
      <c r="AR73" s="33">
        <v>0.2</v>
      </c>
      <c r="AS73" s="33">
        <v>3.9464084366916397E-2</v>
      </c>
      <c r="AT73" s="62">
        <v>0</v>
      </c>
      <c r="AU73" s="62">
        <v>0</v>
      </c>
      <c r="AV73" s="33">
        <v>0.2</v>
      </c>
      <c r="AW73" s="33">
        <v>0</v>
      </c>
      <c r="AX73" s="33">
        <v>0.37864141002404</v>
      </c>
      <c r="AY73" s="62">
        <v>3.7864141002403998E-2</v>
      </c>
      <c r="AZ73" s="33">
        <v>0.1</v>
      </c>
      <c r="BA73" s="63">
        <v>3.47905026160081E-2</v>
      </c>
      <c r="BB73" s="63">
        <v>3.47905026160081E-2</v>
      </c>
      <c r="BC73" s="33">
        <v>1</v>
      </c>
      <c r="BD73" s="33">
        <v>3.47905026160081E-2</v>
      </c>
      <c r="BE73" s="63">
        <v>3.47905026160081E-3</v>
      </c>
      <c r="BF73" s="63">
        <v>0</v>
      </c>
      <c r="BG73" s="63">
        <v>0</v>
      </c>
      <c r="BH73" s="33">
        <v>-0.05</v>
      </c>
      <c r="BI73" s="63">
        <v>0</v>
      </c>
      <c r="BJ73" s="63">
        <v>3.47905026160081E-3</v>
      </c>
      <c r="BK73" s="33">
        <v>0.3</v>
      </c>
      <c r="BL73" s="64">
        <v>0.239089674974195</v>
      </c>
      <c r="BM73" s="64">
        <v>0.26775255970522999</v>
      </c>
      <c r="BN73" s="33">
        <v>0.6</v>
      </c>
      <c r="BO73" s="33">
        <v>0.16065153582313799</v>
      </c>
      <c r="BP73" s="64">
        <v>0</v>
      </c>
      <c r="BQ73" s="64">
        <v>0</v>
      </c>
      <c r="BR73" s="33">
        <v>0.2</v>
      </c>
      <c r="BS73" s="33">
        <v>0</v>
      </c>
      <c r="BT73" s="64">
        <v>303902.55</v>
      </c>
      <c r="BU73" s="64">
        <v>4.1959888308793101E-3</v>
      </c>
      <c r="BV73" s="33">
        <v>0.2</v>
      </c>
      <c r="BW73" s="33">
        <v>8.3919776617586198E-4</v>
      </c>
      <c r="BX73" s="33">
        <v>0.16149073358931401</v>
      </c>
      <c r="BY73" s="34">
        <v>4.8447220076794299E-2</v>
      </c>
      <c r="BZ73" s="45">
        <v>0</v>
      </c>
      <c r="CA73" s="35">
        <v>9.3592019999999998</v>
      </c>
      <c r="CB73" s="36">
        <v>13.0085217669263</v>
      </c>
      <c r="CC73" s="45">
        <v>0.5</v>
      </c>
      <c r="CD73" s="45">
        <v>6.5042608834631803</v>
      </c>
      <c r="CE73" s="35">
        <v>10.502473</v>
      </c>
      <c r="CF73" s="36">
        <v>14.490312885325601</v>
      </c>
      <c r="CG73" s="45">
        <v>0.5</v>
      </c>
      <c r="CH73" s="45">
        <v>7.2451564426628403</v>
      </c>
      <c r="CI73" s="45">
        <v>13.749417326126</v>
      </c>
      <c r="CJ73" s="36">
        <v>1.13749417326126</v>
      </c>
      <c r="CK73" s="37">
        <v>2.12201832685236</v>
      </c>
      <c r="CL73" s="38">
        <f t="shared" si="4"/>
        <v>199</v>
      </c>
      <c r="CM73" s="39">
        <v>6370284</v>
      </c>
      <c r="CN73" s="40">
        <v>3.3311204443198399</v>
      </c>
      <c r="CO73" s="41">
        <f t="shared" si="5"/>
        <v>82</v>
      </c>
      <c r="CP73" s="42">
        <v>6370284</v>
      </c>
      <c r="CQ73" s="43">
        <v>3.3311204443198399</v>
      </c>
      <c r="CR73" s="44">
        <f t="shared" si="6"/>
        <v>90</v>
      </c>
      <c r="CS73" s="44">
        <f t="shared" si="7"/>
        <v>7</v>
      </c>
    </row>
    <row r="74" spans="1:97" x14ac:dyDescent="0.3">
      <c r="A74" s="2">
        <v>11780</v>
      </c>
      <c r="B74" s="1" t="s">
        <v>52</v>
      </c>
      <c r="C74" s="2" t="s">
        <v>37</v>
      </c>
      <c r="D74" s="2" t="s">
        <v>130</v>
      </c>
      <c r="E74" s="2" t="s">
        <v>468</v>
      </c>
      <c r="F74" s="6"/>
      <c r="G74" s="6" t="s">
        <v>165</v>
      </c>
      <c r="H74" s="6" t="s">
        <v>165</v>
      </c>
      <c r="I74" s="6"/>
      <c r="J74" s="6" t="s">
        <v>157</v>
      </c>
      <c r="K74" s="6" t="s">
        <v>166</v>
      </c>
      <c r="L74" s="6" t="s">
        <v>165</v>
      </c>
      <c r="M74" s="6" t="s">
        <v>165</v>
      </c>
      <c r="N74" s="6" t="s">
        <v>167</v>
      </c>
      <c r="O74" s="31">
        <v>0.1</v>
      </c>
      <c r="P74" s="32">
        <v>36.800968769999997</v>
      </c>
      <c r="Q74" s="32">
        <v>0.66010082172305695</v>
      </c>
      <c r="R74" s="33">
        <v>0.5</v>
      </c>
      <c r="S74" s="33">
        <v>0.33005041086152798</v>
      </c>
      <c r="T74" s="60">
        <v>8.2812700386399491</v>
      </c>
      <c r="U74" s="60">
        <v>0.50817808288168498</v>
      </c>
      <c r="V74" s="33">
        <v>0.5</v>
      </c>
      <c r="W74" s="33">
        <v>0.25408904144084199</v>
      </c>
      <c r="X74" s="33">
        <v>0.58413945230237097</v>
      </c>
      <c r="Y74" s="60">
        <v>5.8413945230237102E-2</v>
      </c>
      <c r="Z74" s="33">
        <v>0.4</v>
      </c>
      <c r="AA74" s="61">
        <v>183.76599999999999</v>
      </c>
      <c r="AB74" s="61">
        <v>32.7955626782406</v>
      </c>
      <c r="AC74" s="33">
        <v>0.7</v>
      </c>
      <c r="AD74" s="33">
        <v>22.956893874768401</v>
      </c>
      <c r="AE74" s="61">
        <v>1593.1985612506401</v>
      </c>
      <c r="AF74" s="61">
        <v>2.59843719910186</v>
      </c>
      <c r="AG74" s="33">
        <v>0.3</v>
      </c>
      <c r="AH74" s="33">
        <v>0.77953115973055997</v>
      </c>
      <c r="AI74" s="33">
        <v>23.736425034499</v>
      </c>
      <c r="AJ74" s="61">
        <v>9.4945700137995992</v>
      </c>
      <c r="AK74" s="33">
        <v>0.1</v>
      </c>
      <c r="AL74" s="62">
        <v>5.68</v>
      </c>
      <c r="AM74" s="62">
        <v>1.47966759580066</v>
      </c>
      <c r="AN74" s="33">
        <v>0.6</v>
      </c>
      <c r="AO74" s="33">
        <v>0.88780055748039699</v>
      </c>
      <c r="AP74" s="62">
        <v>3.76</v>
      </c>
      <c r="AQ74" s="62">
        <v>0.62346620680506704</v>
      </c>
      <c r="AR74" s="33">
        <v>0.2</v>
      </c>
      <c r="AS74" s="33">
        <v>0.12469324136101299</v>
      </c>
      <c r="AT74" s="62">
        <v>110.40290631000001</v>
      </c>
      <c r="AU74" s="62">
        <v>7.2936459797685904</v>
      </c>
      <c r="AV74" s="33">
        <v>0.2</v>
      </c>
      <c r="AW74" s="33">
        <v>1.4587291959537101</v>
      </c>
      <c r="AX74" s="33">
        <v>2.4712229947951299</v>
      </c>
      <c r="AY74" s="62">
        <v>0.247122299479513</v>
      </c>
      <c r="AZ74" s="33">
        <v>0.1</v>
      </c>
      <c r="BA74" s="63">
        <v>5.9301128098064204</v>
      </c>
      <c r="BB74" s="63">
        <v>5.9301128098064204</v>
      </c>
      <c r="BC74" s="33">
        <v>1</v>
      </c>
      <c r="BD74" s="33">
        <v>5.9301128098064204</v>
      </c>
      <c r="BE74" s="63">
        <v>0.59301128098064204</v>
      </c>
      <c r="BF74" s="63">
        <v>9.1627464657816695</v>
      </c>
      <c r="BG74" s="63">
        <v>6.0482352201078902</v>
      </c>
      <c r="BH74" s="33">
        <v>-0.05</v>
      </c>
      <c r="BI74" s="63">
        <v>-0.30241176100539402</v>
      </c>
      <c r="BJ74" s="63">
        <v>0.29059951997524802</v>
      </c>
      <c r="BK74" s="33">
        <v>0.3</v>
      </c>
      <c r="BL74" s="64">
        <v>0.147700939392749</v>
      </c>
      <c r="BM74" s="64">
        <v>0.165407831172734</v>
      </c>
      <c r="BN74" s="33">
        <v>0.6</v>
      </c>
      <c r="BO74" s="33">
        <v>9.9244698703640902E-2</v>
      </c>
      <c r="BP74" s="64">
        <v>0</v>
      </c>
      <c r="BQ74" s="64">
        <v>0</v>
      </c>
      <c r="BR74" s="33">
        <v>0.2</v>
      </c>
      <c r="BS74" s="33">
        <v>0</v>
      </c>
      <c r="BT74" s="64">
        <v>53379359.1008</v>
      </c>
      <c r="BU74" s="64">
        <v>0.73700992172146196</v>
      </c>
      <c r="BV74" s="33">
        <v>0.2</v>
      </c>
      <c r="BW74" s="33">
        <v>0.147401984344292</v>
      </c>
      <c r="BX74" s="33">
        <v>0.246646683047933</v>
      </c>
      <c r="BY74" s="34">
        <v>7.3994004914380004E-2</v>
      </c>
      <c r="BZ74" s="33">
        <v>0</v>
      </c>
      <c r="CA74" s="35">
        <v>6.0862749999999997</v>
      </c>
      <c r="CB74" s="36">
        <v>8.4594221619535297</v>
      </c>
      <c r="CC74" s="33">
        <v>0.5</v>
      </c>
      <c r="CD74" s="33">
        <v>4.2297110809767604</v>
      </c>
      <c r="CE74" s="35">
        <v>7.6200979999999996</v>
      </c>
      <c r="CF74" s="36">
        <v>10.513486131965699</v>
      </c>
      <c r="CG74" s="33">
        <v>0.5</v>
      </c>
      <c r="CH74" s="33">
        <v>5.2567430659828602</v>
      </c>
      <c r="CI74" s="33">
        <v>9.4864541469596304</v>
      </c>
      <c r="CJ74" s="36">
        <v>1.0948645414695899</v>
      </c>
      <c r="CK74" s="37">
        <v>11.128969367527199</v>
      </c>
      <c r="CL74" s="38">
        <f t="shared" si="4"/>
        <v>55</v>
      </c>
      <c r="CM74" s="39">
        <v>64804111</v>
      </c>
      <c r="CN74" s="40">
        <v>1.71732459496701</v>
      </c>
      <c r="CO74" s="41">
        <f t="shared" si="5"/>
        <v>150</v>
      </c>
      <c r="CP74" s="42">
        <v>64804111</v>
      </c>
      <c r="CQ74" s="43">
        <v>1.71732459496701</v>
      </c>
      <c r="CR74" s="44">
        <f t="shared" si="6"/>
        <v>163</v>
      </c>
      <c r="CS74" s="44">
        <f t="shared" si="7"/>
        <v>15</v>
      </c>
    </row>
    <row r="75" spans="1:97" x14ac:dyDescent="0.3">
      <c r="A75" s="2">
        <v>11804</v>
      </c>
      <c r="B75" s="1" t="s">
        <v>52</v>
      </c>
      <c r="C75" s="2" t="s">
        <v>37</v>
      </c>
      <c r="D75" s="2" t="s">
        <v>89</v>
      </c>
      <c r="E75" s="2" t="s">
        <v>482</v>
      </c>
      <c r="F75" s="6"/>
      <c r="G75" s="6"/>
      <c r="H75" s="6"/>
      <c r="I75" s="6" t="s">
        <v>165</v>
      </c>
      <c r="J75" s="6" t="s">
        <v>159</v>
      </c>
      <c r="K75" s="6" t="s">
        <v>166</v>
      </c>
      <c r="L75" s="6" t="s">
        <v>165</v>
      </c>
      <c r="M75" s="6"/>
      <c r="N75" s="6" t="s">
        <v>162</v>
      </c>
      <c r="O75" s="31">
        <v>0.1</v>
      </c>
      <c r="P75" s="32">
        <v>0</v>
      </c>
      <c r="Q75" s="32">
        <v>0</v>
      </c>
      <c r="R75" s="33">
        <v>0.5</v>
      </c>
      <c r="S75" s="33">
        <v>0</v>
      </c>
      <c r="T75" s="60">
        <v>0</v>
      </c>
      <c r="U75" s="60">
        <v>0</v>
      </c>
      <c r="V75" s="33">
        <v>0.5</v>
      </c>
      <c r="W75" s="33">
        <v>0</v>
      </c>
      <c r="X75" s="33">
        <v>0</v>
      </c>
      <c r="Y75" s="60">
        <v>0</v>
      </c>
      <c r="Z75" s="33">
        <v>0.4</v>
      </c>
      <c r="AA75" s="61">
        <v>5.8579999999999997</v>
      </c>
      <c r="AB75" s="61">
        <v>1.04544043059724</v>
      </c>
      <c r="AC75" s="33">
        <v>0.7</v>
      </c>
      <c r="AD75" s="33">
        <v>0.73180830141807196</v>
      </c>
      <c r="AE75" s="61">
        <v>2001.73451765305</v>
      </c>
      <c r="AF75" s="61">
        <v>3.26474148289017</v>
      </c>
      <c r="AG75" s="33">
        <v>0.3</v>
      </c>
      <c r="AH75" s="33">
        <v>0.97942244486705199</v>
      </c>
      <c r="AI75" s="33">
        <v>1.71123074628512</v>
      </c>
      <c r="AJ75" s="61">
        <v>0.68449229851405002</v>
      </c>
      <c r="AK75" s="33">
        <v>0.1</v>
      </c>
      <c r="AL75" s="62">
        <v>0</v>
      </c>
      <c r="AM75" s="62">
        <v>0</v>
      </c>
      <c r="AN75" s="33">
        <v>0.6</v>
      </c>
      <c r="AO75" s="33">
        <v>0</v>
      </c>
      <c r="AP75" s="62">
        <v>0</v>
      </c>
      <c r="AQ75" s="62">
        <v>0</v>
      </c>
      <c r="AR75" s="33">
        <v>0.2</v>
      </c>
      <c r="AS75" s="33">
        <v>0</v>
      </c>
      <c r="AT75" s="62">
        <v>0</v>
      </c>
      <c r="AU75" s="62">
        <v>0</v>
      </c>
      <c r="AV75" s="33">
        <v>0.2</v>
      </c>
      <c r="AW75" s="33">
        <v>0</v>
      </c>
      <c r="AX75" s="33">
        <v>0</v>
      </c>
      <c r="AY75" s="62">
        <v>0</v>
      </c>
      <c r="AZ75" s="33">
        <v>0.1</v>
      </c>
      <c r="BA75" s="63">
        <v>0</v>
      </c>
      <c r="BB75" s="63">
        <v>0</v>
      </c>
      <c r="BC75" s="33">
        <v>1</v>
      </c>
      <c r="BD75" s="33">
        <v>0</v>
      </c>
      <c r="BE75" s="63">
        <v>0</v>
      </c>
      <c r="BF75" s="63">
        <v>0</v>
      </c>
      <c r="BG75" s="63">
        <v>0</v>
      </c>
      <c r="BH75" s="33">
        <v>-0.05</v>
      </c>
      <c r="BI75" s="63">
        <v>0</v>
      </c>
      <c r="BJ75" s="63">
        <v>0</v>
      </c>
      <c r="BK75" s="33">
        <v>0.3</v>
      </c>
      <c r="BL75" s="64">
        <v>0</v>
      </c>
      <c r="BM75" s="64">
        <v>0</v>
      </c>
      <c r="BN75" s="33">
        <v>0.6</v>
      </c>
      <c r="BO75" s="33">
        <v>0</v>
      </c>
      <c r="BP75" s="64">
        <v>0</v>
      </c>
      <c r="BQ75" s="64">
        <v>0</v>
      </c>
      <c r="BR75" s="33">
        <v>0.2</v>
      </c>
      <c r="BS75" s="33">
        <v>0</v>
      </c>
      <c r="BT75" s="64">
        <v>380440.06</v>
      </c>
      <c r="BU75" s="64">
        <v>5.2527438238970103E-3</v>
      </c>
      <c r="BV75" s="33">
        <v>0.2</v>
      </c>
      <c r="BW75" s="33">
        <v>1.0505487647794001E-3</v>
      </c>
      <c r="BX75" s="33">
        <v>1.0505487647794001E-3</v>
      </c>
      <c r="BY75" s="34">
        <v>3.1516462943382098E-4</v>
      </c>
      <c r="BZ75" s="33">
        <v>0</v>
      </c>
      <c r="CA75" s="35">
        <v>0</v>
      </c>
      <c r="CB75" s="36">
        <v>0</v>
      </c>
      <c r="CC75" s="33">
        <v>0.5</v>
      </c>
      <c r="CD75" s="33">
        <v>0</v>
      </c>
      <c r="CE75" s="35">
        <v>0</v>
      </c>
      <c r="CF75" s="36">
        <v>0</v>
      </c>
      <c r="CG75" s="33">
        <v>0.5</v>
      </c>
      <c r="CH75" s="33">
        <v>0</v>
      </c>
      <c r="CI75" s="33">
        <v>0</v>
      </c>
      <c r="CJ75" s="36">
        <v>1</v>
      </c>
      <c r="CK75" s="37">
        <v>0.68480746314348295</v>
      </c>
      <c r="CL75" s="38">
        <f t="shared" si="4"/>
        <v>240</v>
      </c>
      <c r="CM75" s="39">
        <v>7721431</v>
      </c>
      <c r="CN75" s="40">
        <v>0.88689190273601304</v>
      </c>
      <c r="CO75" s="41">
        <f t="shared" si="5"/>
        <v>213</v>
      </c>
      <c r="CP75" s="42">
        <v>7721431</v>
      </c>
      <c r="CQ75" s="43">
        <v>0.88689190273601304</v>
      </c>
      <c r="CR75" s="44">
        <f t="shared" si="6"/>
        <v>216</v>
      </c>
      <c r="CS75" s="44">
        <f t="shared" si="7"/>
        <v>24</v>
      </c>
    </row>
    <row r="76" spans="1:97" x14ac:dyDescent="0.3">
      <c r="A76" s="2">
        <v>11806</v>
      </c>
      <c r="B76" s="1" t="s">
        <v>52</v>
      </c>
      <c r="C76" s="2" t="s">
        <v>37</v>
      </c>
      <c r="D76" s="2" t="s">
        <v>270</v>
      </c>
      <c r="E76" s="2" t="s">
        <v>483</v>
      </c>
      <c r="F76" s="6"/>
      <c r="G76" s="6"/>
      <c r="H76" s="6"/>
      <c r="I76" s="6" t="s">
        <v>165</v>
      </c>
      <c r="J76" s="6" t="s">
        <v>159</v>
      </c>
      <c r="K76" s="6" t="s">
        <v>166</v>
      </c>
      <c r="L76" s="6" t="s">
        <v>165</v>
      </c>
      <c r="M76" s="6"/>
      <c r="N76" s="6" t="s">
        <v>162</v>
      </c>
      <c r="O76" s="31">
        <v>0.1</v>
      </c>
      <c r="P76" s="32">
        <v>0</v>
      </c>
      <c r="Q76" s="32">
        <v>0</v>
      </c>
      <c r="R76" s="33">
        <v>0.5</v>
      </c>
      <c r="S76" s="33">
        <v>0</v>
      </c>
      <c r="T76" s="60">
        <v>0</v>
      </c>
      <c r="U76" s="60">
        <v>0</v>
      </c>
      <c r="V76" s="33">
        <v>0.5</v>
      </c>
      <c r="W76" s="33">
        <v>0</v>
      </c>
      <c r="X76" s="33">
        <v>0</v>
      </c>
      <c r="Y76" s="60">
        <v>0</v>
      </c>
      <c r="Z76" s="33">
        <v>0.4</v>
      </c>
      <c r="AA76" s="61">
        <v>11.11</v>
      </c>
      <c r="AB76" s="61">
        <v>1.9827318511326999</v>
      </c>
      <c r="AC76" s="33">
        <v>0.7</v>
      </c>
      <c r="AD76" s="33">
        <v>1.38791229579289</v>
      </c>
      <c r="AE76" s="61">
        <v>3011.14693529747</v>
      </c>
      <c r="AF76" s="61">
        <v>4.9110490047747302</v>
      </c>
      <c r="AG76" s="33">
        <v>0.3</v>
      </c>
      <c r="AH76" s="33">
        <v>1.4733147014324199</v>
      </c>
      <c r="AI76" s="33">
        <v>2.8612269972253102</v>
      </c>
      <c r="AJ76" s="61">
        <v>1.1444907988901201</v>
      </c>
      <c r="AK76" s="33">
        <v>0.1</v>
      </c>
      <c r="AL76" s="62">
        <v>0</v>
      </c>
      <c r="AM76" s="62">
        <v>0</v>
      </c>
      <c r="AN76" s="33">
        <v>0.6</v>
      </c>
      <c r="AO76" s="33">
        <v>0</v>
      </c>
      <c r="AP76" s="62">
        <v>0</v>
      </c>
      <c r="AQ76" s="62">
        <v>0</v>
      </c>
      <c r="AR76" s="33">
        <v>0.2</v>
      </c>
      <c r="AS76" s="33">
        <v>0</v>
      </c>
      <c r="AT76" s="62">
        <v>0</v>
      </c>
      <c r="AU76" s="62">
        <v>0</v>
      </c>
      <c r="AV76" s="33">
        <v>0.2</v>
      </c>
      <c r="AW76" s="33">
        <v>0</v>
      </c>
      <c r="AX76" s="33">
        <v>0</v>
      </c>
      <c r="AY76" s="62">
        <v>0</v>
      </c>
      <c r="AZ76" s="33">
        <v>0.1</v>
      </c>
      <c r="BA76" s="63">
        <v>0</v>
      </c>
      <c r="BB76" s="63">
        <v>0</v>
      </c>
      <c r="BC76" s="33">
        <v>1</v>
      </c>
      <c r="BD76" s="45">
        <v>0</v>
      </c>
      <c r="BE76" s="63">
        <v>0</v>
      </c>
      <c r="BF76" s="63">
        <v>0</v>
      </c>
      <c r="BG76" s="63">
        <v>0</v>
      </c>
      <c r="BH76" s="33">
        <v>-0.05</v>
      </c>
      <c r="BI76" s="63">
        <v>0</v>
      </c>
      <c r="BJ76" s="63">
        <v>0</v>
      </c>
      <c r="BK76" s="33">
        <v>0.3</v>
      </c>
      <c r="BL76" s="64">
        <v>0</v>
      </c>
      <c r="BM76" s="64">
        <v>0</v>
      </c>
      <c r="BN76" s="33">
        <v>0.6</v>
      </c>
      <c r="BO76" s="33">
        <v>0</v>
      </c>
      <c r="BP76" s="64">
        <v>0</v>
      </c>
      <c r="BQ76" s="64">
        <v>0</v>
      </c>
      <c r="BR76" s="33">
        <v>0.2</v>
      </c>
      <c r="BS76" s="33">
        <v>0</v>
      </c>
      <c r="BT76" s="64">
        <v>708407.80799999996</v>
      </c>
      <c r="BU76" s="64">
        <v>9.78100134426544E-3</v>
      </c>
      <c r="BV76" s="33">
        <v>0.2</v>
      </c>
      <c r="BW76" s="33">
        <v>1.9562002688530799E-3</v>
      </c>
      <c r="BX76" s="33">
        <v>1.9562002688530799E-3</v>
      </c>
      <c r="BY76" s="34">
        <v>5.8686008065592598E-4</v>
      </c>
      <c r="BZ76" s="33">
        <v>0</v>
      </c>
      <c r="CA76" s="35">
        <v>2.3524E-2</v>
      </c>
      <c r="CB76" s="36">
        <v>3.2696427114744998E-2</v>
      </c>
      <c r="CC76" s="33">
        <v>0.5</v>
      </c>
      <c r="CD76" s="33">
        <v>1.6348213557372499E-2</v>
      </c>
      <c r="CE76" s="35">
        <v>4.1928E-2</v>
      </c>
      <c r="CF76" s="36">
        <v>5.7848264752114603E-2</v>
      </c>
      <c r="CG76" s="33">
        <v>0.5</v>
      </c>
      <c r="CH76" s="33">
        <v>2.8924132376057302E-2</v>
      </c>
      <c r="CI76" s="33">
        <v>4.5272345933429797E-2</v>
      </c>
      <c r="CJ76" s="36">
        <v>1.0004527234593299</v>
      </c>
      <c r="CK76" s="37">
        <v>1.1455960624897501</v>
      </c>
      <c r="CL76" s="38">
        <f t="shared" si="4"/>
        <v>226</v>
      </c>
      <c r="CM76" s="39">
        <v>2902789</v>
      </c>
      <c r="CN76" s="40">
        <v>3.9465357712522602</v>
      </c>
      <c r="CO76" s="41">
        <f t="shared" si="5"/>
        <v>71</v>
      </c>
      <c r="CP76" s="42">
        <v>2902789</v>
      </c>
      <c r="CQ76" s="43">
        <v>3.9465357712522602</v>
      </c>
      <c r="CR76" s="44">
        <f t="shared" si="6"/>
        <v>76</v>
      </c>
      <c r="CS76" s="44">
        <f t="shared" si="7"/>
        <v>6</v>
      </c>
    </row>
    <row r="77" spans="1:97" x14ac:dyDescent="0.3">
      <c r="A77" s="2">
        <v>11817</v>
      </c>
      <c r="B77" s="1" t="s">
        <v>52</v>
      </c>
      <c r="C77" s="2" t="s">
        <v>37</v>
      </c>
      <c r="D77" s="2" t="s">
        <v>102</v>
      </c>
      <c r="E77" s="2" t="s">
        <v>490</v>
      </c>
      <c r="F77" s="6"/>
      <c r="G77" s="6"/>
      <c r="H77" s="6"/>
      <c r="I77" s="6" t="s">
        <v>165</v>
      </c>
      <c r="J77" s="6" t="s">
        <v>159</v>
      </c>
      <c r="K77" s="6" t="s">
        <v>166</v>
      </c>
      <c r="L77" s="6" t="s">
        <v>165</v>
      </c>
      <c r="M77" s="6"/>
      <c r="N77" s="6" t="s">
        <v>162</v>
      </c>
      <c r="O77" s="31">
        <v>0.1</v>
      </c>
      <c r="P77" s="32">
        <v>0</v>
      </c>
      <c r="Q77" s="32">
        <v>0</v>
      </c>
      <c r="R77" s="33">
        <v>0.5</v>
      </c>
      <c r="S77" s="33">
        <v>0</v>
      </c>
      <c r="T77" s="60">
        <v>4.4537058180450499E-2</v>
      </c>
      <c r="U77" s="60">
        <v>2.73300553390098E-3</v>
      </c>
      <c r="V77" s="33">
        <v>0.5</v>
      </c>
      <c r="W77" s="33">
        <v>1.36650276695049E-3</v>
      </c>
      <c r="X77" s="33">
        <v>1.36650276695049E-3</v>
      </c>
      <c r="Y77" s="60">
        <v>1.3665027669504899E-4</v>
      </c>
      <c r="Z77" s="33">
        <v>0.4</v>
      </c>
      <c r="AA77" s="61">
        <v>3.8479999999999999</v>
      </c>
      <c r="AB77" s="61">
        <v>0.68672836752103095</v>
      </c>
      <c r="AC77" s="33">
        <v>0.7</v>
      </c>
      <c r="AD77" s="33">
        <v>0.48070985726472198</v>
      </c>
      <c r="AE77" s="61">
        <v>2528.2157550942102</v>
      </c>
      <c r="AF77" s="61">
        <v>4.1234093635103903</v>
      </c>
      <c r="AG77" s="33">
        <v>0.3</v>
      </c>
      <c r="AH77" s="33">
        <v>1.2370228090531099</v>
      </c>
      <c r="AI77" s="33">
        <v>1.7177326663178401</v>
      </c>
      <c r="AJ77" s="61">
        <v>0.68709306652713598</v>
      </c>
      <c r="AK77" s="33">
        <v>0.1</v>
      </c>
      <c r="AL77" s="62">
        <v>0</v>
      </c>
      <c r="AM77" s="62">
        <v>0</v>
      </c>
      <c r="AN77" s="33">
        <v>0.6</v>
      </c>
      <c r="AO77" s="33">
        <v>0</v>
      </c>
      <c r="AP77" s="62">
        <v>0</v>
      </c>
      <c r="AQ77" s="62">
        <v>0</v>
      </c>
      <c r="AR77" s="33">
        <v>0.2</v>
      </c>
      <c r="AS77" s="33">
        <v>0</v>
      </c>
      <c r="AT77" s="62">
        <v>0</v>
      </c>
      <c r="AU77" s="62">
        <v>0</v>
      </c>
      <c r="AV77" s="33">
        <v>0.2</v>
      </c>
      <c r="AW77" s="33">
        <v>0</v>
      </c>
      <c r="AX77" s="33">
        <v>0</v>
      </c>
      <c r="AY77" s="62">
        <v>0</v>
      </c>
      <c r="AZ77" s="33">
        <v>0.1</v>
      </c>
      <c r="BA77" s="63">
        <v>1.4439819726762499</v>
      </c>
      <c r="BB77" s="63">
        <v>1.4439819726762499</v>
      </c>
      <c r="BC77" s="33">
        <v>1</v>
      </c>
      <c r="BD77" s="33">
        <v>1.4439819726762499</v>
      </c>
      <c r="BE77" s="63">
        <v>0.14439819726762501</v>
      </c>
      <c r="BF77" s="63">
        <v>0</v>
      </c>
      <c r="BG77" s="63">
        <v>0</v>
      </c>
      <c r="BH77" s="33">
        <v>-0.05</v>
      </c>
      <c r="BI77" s="63">
        <v>0</v>
      </c>
      <c r="BJ77" s="63">
        <v>0.14439819726762501</v>
      </c>
      <c r="BK77" s="33">
        <v>0.3</v>
      </c>
      <c r="BL77" s="64">
        <v>0</v>
      </c>
      <c r="BM77" s="64">
        <v>0</v>
      </c>
      <c r="BN77" s="33">
        <v>0.6</v>
      </c>
      <c r="BO77" s="33">
        <v>0</v>
      </c>
      <c r="BP77" s="64">
        <v>0</v>
      </c>
      <c r="BQ77" s="64">
        <v>0</v>
      </c>
      <c r="BR77" s="33">
        <v>0.2</v>
      </c>
      <c r="BS77" s="33">
        <v>0</v>
      </c>
      <c r="BT77" s="64">
        <v>0</v>
      </c>
      <c r="BU77" s="64">
        <v>0</v>
      </c>
      <c r="BV77" s="33">
        <v>0.2</v>
      </c>
      <c r="BW77" s="33">
        <v>0</v>
      </c>
      <c r="BX77" s="33">
        <v>0</v>
      </c>
      <c r="BY77" s="34">
        <v>0</v>
      </c>
      <c r="BZ77" s="33">
        <v>0</v>
      </c>
      <c r="CA77" s="35">
        <v>0.97539900000000002</v>
      </c>
      <c r="CB77" s="36">
        <v>1.35572446485696</v>
      </c>
      <c r="CC77" s="33">
        <v>0.5</v>
      </c>
      <c r="CD77" s="33">
        <v>0.67786223242848098</v>
      </c>
      <c r="CE77" s="35">
        <v>0.98145700000000002</v>
      </c>
      <c r="CF77" s="36">
        <v>1.3541209783155901</v>
      </c>
      <c r="CG77" s="33">
        <v>0.5</v>
      </c>
      <c r="CH77" s="33">
        <v>0.67706048915779604</v>
      </c>
      <c r="CI77" s="33">
        <v>1.35492272158627</v>
      </c>
      <c r="CJ77" s="36">
        <v>1.0135492272158599</v>
      </c>
      <c r="CK77" s="37">
        <v>0.84289582963826504</v>
      </c>
      <c r="CL77" s="38">
        <f t="shared" si="4"/>
        <v>235</v>
      </c>
      <c r="CM77" s="39">
        <v>4844570</v>
      </c>
      <c r="CN77" s="40">
        <v>1.7398774909605199</v>
      </c>
      <c r="CO77" s="41">
        <f t="shared" si="5"/>
        <v>149</v>
      </c>
      <c r="CP77" s="42">
        <v>4844570</v>
      </c>
      <c r="CQ77" s="43">
        <v>1.7398774909605199</v>
      </c>
      <c r="CR77" s="44">
        <f t="shared" si="6"/>
        <v>162</v>
      </c>
      <c r="CS77" s="44">
        <f t="shared" si="7"/>
        <v>14</v>
      </c>
    </row>
    <row r="78" spans="1:97" x14ac:dyDescent="0.3">
      <c r="A78" s="2">
        <v>11820</v>
      </c>
      <c r="B78" s="1" t="s">
        <v>52</v>
      </c>
      <c r="C78" s="2" t="s">
        <v>37</v>
      </c>
      <c r="D78" s="2" t="s">
        <v>150</v>
      </c>
      <c r="E78" s="2" t="s">
        <v>492</v>
      </c>
      <c r="F78" s="6"/>
      <c r="G78" s="6"/>
      <c r="H78" s="6"/>
      <c r="I78" s="6" t="s">
        <v>165</v>
      </c>
      <c r="J78" s="6" t="s">
        <v>159</v>
      </c>
      <c r="K78" s="6" t="s">
        <v>166</v>
      </c>
      <c r="L78" s="6" t="s">
        <v>165</v>
      </c>
      <c r="M78" s="6"/>
      <c r="N78" s="6" t="s">
        <v>162</v>
      </c>
      <c r="O78" s="31">
        <v>0.1</v>
      </c>
      <c r="P78" s="32">
        <v>0</v>
      </c>
      <c r="Q78" s="32">
        <v>0</v>
      </c>
      <c r="R78" s="33">
        <v>0.5</v>
      </c>
      <c r="S78" s="33">
        <v>0</v>
      </c>
      <c r="T78" s="60">
        <v>0</v>
      </c>
      <c r="U78" s="60">
        <v>0</v>
      </c>
      <c r="V78" s="33">
        <v>0.5</v>
      </c>
      <c r="W78" s="33">
        <v>0</v>
      </c>
      <c r="X78" s="33">
        <v>0</v>
      </c>
      <c r="Y78" s="60">
        <v>0</v>
      </c>
      <c r="Z78" s="33">
        <v>0.4</v>
      </c>
      <c r="AA78" s="61">
        <v>0.59599999999999997</v>
      </c>
      <c r="AB78" s="61">
        <v>0.106364372932051</v>
      </c>
      <c r="AC78" s="33">
        <v>0.7</v>
      </c>
      <c r="AD78" s="33">
        <v>7.4455061052436197E-2</v>
      </c>
      <c r="AE78" s="61">
        <v>290.19548268857301</v>
      </c>
      <c r="AF78" s="61">
        <v>0.47329614498106498</v>
      </c>
      <c r="AG78" s="33">
        <v>0.3</v>
      </c>
      <c r="AH78" s="33">
        <v>0.14198884349431901</v>
      </c>
      <c r="AI78" s="33">
        <v>0.21644390454675499</v>
      </c>
      <c r="AJ78" s="61">
        <v>8.6577561818702298E-2</v>
      </c>
      <c r="AK78" s="33">
        <v>0.1</v>
      </c>
      <c r="AL78" s="62">
        <v>0</v>
      </c>
      <c r="AM78" s="62">
        <v>0</v>
      </c>
      <c r="AN78" s="33">
        <v>0.6</v>
      </c>
      <c r="AO78" s="33">
        <v>0</v>
      </c>
      <c r="AP78" s="62">
        <v>0</v>
      </c>
      <c r="AQ78" s="62">
        <v>0</v>
      </c>
      <c r="AR78" s="33">
        <v>0.2</v>
      </c>
      <c r="AS78" s="33">
        <v>0</v>
      </c>
      <c r="AT78" s="62">
        <v>0</v>
      </c>
      <c r="AU78" s="62">
        <v>0</v>
      </c>
      <c r="AV78" s="33">
        <v>0.2</v>
      </c>
      <c r="AW78" s="33">
        <v>0</v>
      </c>
      <c r="AX78" s="33">
        <v>0</v>
      </c>
      <c r="AY78" s="62">
        <v>0</v>
      </c>
      <c r="AZ78" s="33">
        <v>0.1</v>
      </c>
      <c r="BA78" s="63">
        <v>0</v>
      </c>
      <c r="BB78" s="63">
        <v>0</v>
      </c>
      <c r="BC78" s="33">
        <v>1</v>
      </c>
      <c r="BD78" s="33">
        <v>0</v>
      </c>
      <c r="BE78" s="63">
        <v>0</v>
      </c>
      <c r="BF78" s="63">
        <v>0</v>
      </c>
      <c r="BG78" s="63">
        <v>0</v>
      </c>
      <c r="BH78" s="33">
        <v>-0.05</v>
      </c>
      <c r="BI78" s="63">
        <v>0</v>
      </c>
      <c r="BJ78" s="63">
        <v>0</v>
      </c>
      <c r="BK78" s="33">
        <v>0.3</v>
      </c>
      <c r="BL78" s="64">
        <v>0</v>
      </c>
      <c r="BM78" s="64">
        <v>0</v>
      </c>
      <c r="BN78" s="33">
        <v>0.6</v>
      </c>
      <c r="BO78" s="33">
        <v>0</v>
      </c>
      <c r="BP78" s="64">
        <v>0</v>
      </c>
      <c r="BQ78" s="64">
        <v>0</v>
      </c>
      <c r="BR78" s="33">
        <v>0.2</v>
      </c>
      <c r="BS78" s="33">
        <v>0</v>
      </c>
      <c r="BT78" s="64">
        <v>0</v>
      </c>
      <c r="BU78" s="64">
        <v>0</v>
      </c>
      <c r="BV78" s="33">
        <v>0.2</v>
      </c>
      <c r="BW78" s="33">
        <v>0</v>
      </c>
      <c r="BX78" s="33">
        <v>0</v>
      </c>
      <c r="BY78" s="34">
        <v>0</v>
      </c>
      <c r="BZ78" s="33">
        <v>0</v>
      </c>
      <c r="CA78" s="35">
        <v>0</v>
      </c>
      <c r="CB78" s="36">
        <v>0</v>
      </c>
      <c r="CC78" s="33">
        <v>0.5</v>
      </c>
      <c r="CD78" s="33">
        <v>0</v>
      </c>
      <c r="CE78" s="35">
        <v>0</v>
      </c>
      <c r="CF78" s="36">
        <v>0</v>
      </c>
      <c r="CG78" s="33">
        <v>0.5</v>
      </c>
      <c r="CH78" s="33">
        <v>0</v>
      </c>
      <c r="CI78" s="33">
        <v>0</v>
      </c>
      <c r="CJ78" s="36">
        <v>1</v>
      </c>
      <c r="CK78" s="37">
        <v>8.6577561818702298E-2</v>
      </c>
      <c r="CL78" s="38">
        <f t="shared" si="4"/>
        <v>267</v>
      </c>
      <c r="CM78" s="39">
        <v>2230220</v>
      </c>
      <c r="CN78" s="40">
        <v>0.38820188958354901</v>
      </c>
      <c r="CO78" s="41">
        <f t="shared" si="5"/>
        <v>247</v>
      </c>
      <c r="CP78" s="42">
        <v>2230220</v>
      </c>
      <c r="CQ78" s="43">
        <v>0.38820188958354901</v>
      </c>
      <c r="CR78" s="44">
        <f t="shared" si="6"/>
        <v>249</v>
      </c>
      <c r="CS78" s="44">
        <f t="shared" si="7"/>
        <v>32</v>
      </c>
    </row>
    <row r="79" spans="1:97" x14ac:dyDescent="0.3">
      <c r="A79" s="2">
        <v>11821</v>
      </c>
      <c r="B79" s="1" t="s">
        <v>52</v>
      </c>
      <c r="C79" s="2" t="s">
        <v>37</v>
      </c>
      <c r="D79" s="2" t="s">
        <v>102</v>
      </c>
      <c r="E79" s="2" t="s">
        <v>493</v>
      </c>
      <c r="F79" s="6"/>
      <c r="G79" s="6"/>
      <c r="H79" s="6" t="s">
        <v>165</v>
      </c>
      <c r="I79" s="6" t="s">
        <v>165</v>
      </c>
      <c r="J79" s="6" t="s">
        <v>158</v>
      </c>
      <c r="K79" s="6" t="s">
        <v>168</v>
      </c>
      <c r="L79" s="6" t="s">
        <v>165</v>
      </c>
      <c r="M79" s="6"/>
      <c r="N79" s="6" t="s">
        <v>162</v>
      </c>
      <c r="O79" s="31">
        <v>0.1</v>
      </c>
      <c r="P79" s="32">
        <v>18.890330800000001</v>
      </c>
      <c r="Q79" s="32">
        <v>0.33883681056422299</v>
      </c>
      <c r="R79" s="33">
        <v>0.5</v>
      </c>
      <c r="S79" s="33">
        <v>0.169418405282111</v>
      </c>
      <c r="T79" s="60">
        <v>0</v>
      </c>
      <c r="U79" s="60">
        <v>0</v>
      </c>
      <c r="V79" s="33">
        <v>0.5</v>
      </c>
      <c r="W79" s="33">
        <v>0</v>
      </c>
      <c r="X79" s="33">
        <v>0.169418405282111</v>
      </c>
      <c r="Y79" s="60">
        <v>1.69418405282111E-2</v>
      </c>
      <c r="Z79" s="33">
        <v>0.4</v>
      </c>
      <c r="AA79" s="61">
        <v>22.154</v>
      </c>
      <c r="AB79" s="61">
        <v>3.9536850972091799</v>
      </c>
      <c r="AC79" s="33">
        <v>0.7</v>
      </c>
      <c r="AD79" s="33">
        <v>2.7675795680464201</v>
      </c>
      <c r="AE79" s="61">
        <v>1176.2455943884199</v>
      </c>
      <c r="AF79" s="61">
        <v>1.91840513924348</v>
      </c>
      <c r="AG79" s="33">
        <v>0.3</v>
      </c>
      <c r="AH79" s="33">
        <v>0.57552154177304604</v>
      </c>
      <c r="AI79" s="33">
        <v>3.3431011098194698</v>
      </c>
      <c r="AJ79" s="61">
        <v>1.3372404439277901</v>
      </c>
      <c r="AK79" s="33">
        <v>0.1</v>
      </c>
      <c r="AL79" s="62">
        <v>1.71</v>
      </c>
      <c r="AM79" s="62">
        <v>0.445463307890692</v>
      </c>
      <c r="AN79" s="33">
        <v>0.6</v>
      </c>
      <c r="AO79" s="33">
        <v>0.267277984734415</v>
      </c>
      <c r="AP79" s="62">
        <v>1.65</v>
      </c>
      <c r="AQ79" s="62">
        <v>0.27359554287988302</v>
      </c>
      <c r="AR79" s="33">
        <v>0.2</v>
      </c>
      <c r="AS79" s="33">
        <v>5.4719108575976602E-2</v>
      </c>
      <c r="AT79" s="62">
        <v>56.670992400000003</v>
      </c>
      <c r="AU79" s="62">
        <v>3.7439064758598399</v>
      </c>
      <c r="AV79" s="33">
        <v>0.2</v>
      </c>
      <c r="AW79" s="33">
        <v>0.74878129517196901</v>
      </c>
      <c r="AX79" s="33">
        <v>1.0707783884823601</v>
      </c>
      <c r="AY79" s="62">
        <v>0.107077838848236</v>
      </c>
      <c r="AZ79" s="33">
        <v>0.1</v>
      </c>
      <c r="BA79" s="63">
        <v>2.6377653986160601</v>
      </c>
      <c r="BB79" s="63">
        <v>2.6377653986160601</v>
      </c>
      <c r="BC79" s="33">
        <v>1</v>
      </c>
      <c r="BD79" s="33">
        <v>2.6377653986160601</v>
      </c>
      <c r="BE79" s="63">
        <v>0.26377653986160599</v>
      </c>
      <c r="BF79" s="63">
        <v>0</v>
      </c>
      <c r="BG79" s="63">
        <v>0</v>
      </c>
      <c r="BH79" s="33">
        <v>-0.05</v>
      </c>
      <c r="BI79" s="63">
        <v>0</v>
      </c>
      <c r="BJ79" s="63">
        <v>0.26377653986160599</v>
      </c>
      <c r="BK79" s="33">
        <v>0.3</v>
      </c>
      <c r="BL79" s="64">
        <v>0</v>
      </c>
      <c r="BM79" s="64">
        <v>0</v>
      </c>
      <c r="BN79" s="33">
        <v>0.6</v>
      </c>
      <c r="BO79" s="33">
        <v>0</v>
      </c>
      <c r="BP79" s="64">
        <v>0</v>
      </c>
      <c r="BQ79" s="64">
        <v>0</v>
      </c>
      <c r="BR79" s="33">
        <v>0.2</v>
      </c>
      <c r="BS79" s="33">
        <v>0</v>
      </c>
      <c r="BT79" s="64">
        <v>1977622.71</v>
      </c>
      <c r="BU79" s="64">
        <v>2.7305077903601899E-2</v>
      </c>
      <c r="BV79" s="33">
        <v>0.2</v>
      </c>
      <c r="BW79" s="33">
        <v>5.4610155807203803E-3</v>
      </c>
      <c r="BX79" s="33">
        <v>5.4610155807203803E-3</v>
      </c>
      <c r="BY79" s="34">
        <v>1.63830467421611E-3</v>
      </c>
      <c r="BZ79" s="33">
        <v>0</v>
      </c>
      <c r="CA79" s="35">
        <v>0.88041199999999997</v>
      </c>
      <c r="CB79" s="36">
        <v>1.2237003396083499</v>
      </c>
      <c r="CC79" s="33">
        <v>0.5</v>
      </c>
      <c r="CD79" s="33">
        <v>0.61185016980417595</v>
      </c>
      <c r="CE79" s="35">
        <v>0.88772300000000004</v>
      </c>
      <c r="CF79" s="36">
        <v>1.2247957243498699</v>
      </c>
      <c r="CG79" s="33">
        <v>0.5</v>
      </c>
      <c r="CH79" s="33">
        <v>0.61239786217493597</v>
      </c>
      <c r="CI79" s="33">
        <v>1.22424803197911</v>
      </c>
      <c r="CJ79" s="36">
        <v>1.01224248031979</v>
      </c>
      <c r="CK79" s="37">
        <v>1.7478137521525099</v>
      </c>
      <c r="CL79" s="38">
        <f t="shared" si="4"/>
        <v>205</v>
      </c>
      <c r="CM79" s="39">
        <v>25222042</v>
      </c>
      <c r="CN79" s="40">
        <v>0.69297075635371497</v>
      </c>
      <c r="CO79" s="41">
        <f t="shared" si="5"/>
        <v>226</v>
      </c>
      <c r="CP79" s="42">
        <v>25222042</v>
      </c>
      <c r="CQ79" s="43">
        <v>0.69297075635371497</v>
      </c>
      <c r="CR79" s="44">
        <f t="shared" si="6"/>
        <v>229</v>
      </c>
      <c r="CS79" s="44">
        <f t="shared" si="7"/>
        <v>28</v>
      </c>
    </row>
    <row r="80" spans="1:97" ht="28.8" x14ac:dyDescent="0.3">
      <c r="A80" s="2">
        <v>11445</v>
      </c>
      <c r="B80" s="1" t="s">
        <v>39</v>
      </c>
      <c r="C80" s="2" t="s">
        <v>48</v>
      </c>
      <c r="D80" s="2" t="s">
        <v>122</v>
      </c>
      <c r="E80" s="2" t="s">
        <v>282</v>
      </c>
      <c r="F80" s="6"/>
      <c r="G80" s="6"/>
      <c r="H80" s="6"/>
      <c r="I80" s="6" t="s">
        <v>165</v>
      </c>
      <c r="J80" s="6" t="s">
        <v>159</v>
      </c>
      <c r="K80" s="6" t="s">
        <v>166</v>
      </c>
      <c r="L80" s="6" t="s">
        <v>165</v>
      </c>
      <c r="M80" s="6"/>
      <c r="N80" s="6" t="s">
        <v>162</v>
      </c>
      <c r="O80" s="31">
        <v>0.45</v>
      </c>
      <c r="P80" s="32">
        <v>0</v>
      </c>
      <c r="Q80" s="32">
        <v>0</v>
      </c>
      <c r="R80" s="33">
        <v>0.5</v>
      </c>
      <c r="S80" s="33">
        <v>0</v>
      </c>
      <c r="T80" s="60">
        <v>0</v>
      </c>
      <c r="U80" s="60">
        <v>0</v>
      </c>
      <c r="V80" s="33">
        <v>0.5</v>
      </c>
      <c r="W80" s="33">
        <v>0</v>
      </c>
      <c r="X80" s="33">
        <v>0</v>
      </c>
      <c r="Y80" s="60">
        <v>0</v>
      </c>
      <c r="Z80" s="33">
        <v>0.15</v>
      </c>
      <c r="AA80" s="61">
        <v>10.448</v>
      </c>
      <c r="AB80" s="61">
        <v>1.86458887314442</v>
      </c>
      <c r="AC80" s="33">
        <v>0.7</v>
      </c>
      <c r="AD80" s="33">
        <v>1.30521221120109</v>
      </c>
      <c r="AE80" s="61">
        <v>3272.5350118648098</v>
      </c>
      <c r="AF80" s="61">
        <v>5.3373615298256603</v>
      </c>
      <c r="AG80" s="33">
        <v>0.3</v>
      </c>
      <c r="AH80" s="33">
        <v>1.6012084589477</v>
      </c>
      <c r="AI80" s="33">
        <v>2.90642067014879</v>
      </c>
      <c r="AJ80" s="61">
        <v>0.43596310052231901</v>
      </c>
      <c r="AK80" s="33">
        <v>0.25</v>
      </c>
      <c r="AL80" s="62">
        <v>0</v>
      </c>
      <c r="AM80" s="62">
        <v>0</v>
      </c>
      <c r="AN80" s="33">
        <v>0.6</v>
      </c>
      <c r="AO80" s="33">
        <v>0</v>
      </c>
      <c r="AP80" s="62">
        <v>0</v>
      </c>
      <c r="AQ80" s="62">
        <v>0</v>
      </c>
      <c r="AR80" s="33">
        <v>0.2</v>
      </c>
      <c r="AS80" s="33">
        <v>0</v>
      </c>
      <c r="AT80" s="62">
        <v>0</v>
      </c>
      <c r="AU80" s="62">
        <v>0</v>
      </c>
      <c r="AV80" s="33">
        <v>0.2</v>
      </c>
      <c r="AW80" s="33">
        <v>0</v>
      </c>
      <c r="AX80" s="33">
        <v>0</v>
      </c>
      <c r="AY80" s="62">
        <v>0</v>
      </c>
      <c r="AZ80" s="33">
        <v>0.1</v>
      </c>
      <c r="BA80" s="63">
        <v>0</v>
      </c>
      <c r="BB80" s="63">
        <v>0</v>
      </c>
      <c r="BC80" s="33">
        <v>1</v>
      </c>
      <c r="BD80" s="45">
        <v>0</v>
      </c>
      <c r="BE80" s="63">
        <v>0</v>
      </c>
      <c r="BF80" s="63">
        <v>0</v>
      </c>
      <c r="BG80" s="63">
        <v>0</v>
      </c>
      <c r="BH80" s="33">
        <v>-0.05</v>
      </c>
      <c r="BI80" s="63">
        <v>0</v>
      </c>
      <c r="BJ80" s="63">
        <v>0</v>
      </c>
      <c r="BK80" s="33">
        <v>0.05</v>
      </c>
      <c r="BL80" s="64">
        <v>0</v>
      </c>
      <c r="BM80" s="64">
        <v>0</v>
      </c>
      <c r="BN80" s="33">
        <v>0.6</v>
      </c>
      <c r="BO80" s="33">
        <v>0</v>
      </c>
      <c r="BP80" s="64">
        <v>0</v>
      </c>
      <c r="BQ80" s="64">
        <v>0</v>
      </c>
      <c r="BR80" s="33">
        <v>0.2</v>
      </c>
      <c r="BS80" s="33">
        <v>0</v>
      </c>
      <c r="BT80" s="64">
        <v>0</v>
      </c>
      <c r="BU80" s="64">
        <v>0</v>
      </c>
      <c r="BV80" s="33">
        <v>0.2</v>
      </c>
      <c r="BW80" s="33">
        <v>0</v>
      </c>
      <c r="BX80" s="33">
        <v>0</v>
      </c>
      <c r="BY80" s="34">
        <v>0</v>
      </c>
      <c r="BZ80" s="33">
        <v>0</v>
      </c>
      <c r="CA80" s="35">
        <v>1.44</v>
      </c>
      <c r="CB80" s="36">
        <v>2.00148168020884</v>
      </c>
      <c r="CC80" s="33">
        <v>0.5</v>
      </c>
      <c r="CD80" s="33">
        <v>1.00074084010442</v>
      </c>
      <c r="CE80" s="35">
        <v>1.5</v>
      </c>
      <c r="CF80" s="36">
        <v>2.0695572678918999</v>
      </c>
      <c r="CG80" s="33">
        <v>0.5</v>
      </c>
      <c r="CH80" s="33">
        <v>1.0347786339459499</v>
      </c>
      <c r="CI80" s="33">
        <v>2.0355194740503699</v>
      </c>
      <c r="CJ80" s="36">
        <v>1.0203551947405001</v>
      </c>
      <c r="CK80" s="37">
        <v>0.44483721433312501</v>
      </c>
      <c r="CL80" s="38">
        <f t="shared" si="4"/>
        <v>252</v>
      </c>
      <c r="CM80" s="39">
        <v>16213345</v>
      </c>
      <c r="CN80" s="40">
        <v>0.27436486075706401</v>
      </c>
      <c r="CO80" s="41">
        <f t="shared" si="5"/>
        <v>262</v>
      </c>
      <c r="CP80" s="42">
        <v>16213345</v>
      </c>
      <c r="CQ80" s="43">
        <v>0.27436486075706401</v>
      </c>
      <c r="CR80" s="44">
        <f t="shared" si="6"/>
        <v>264</v>
      </c>
      <c r="CS80" s="44">
        <f t="shared" si="7"/>
        <v>30</v>
      </c>
    </row>
    <row r="81" spans="1:97" ht="28.8" x14ac:dyDescent="0.3">
      <c r="A81" s="2">
        <v>11446</v>
      </c>
      <c r="B81" s="1" t="s">
        <v>39</v>
      </c>
      <c r="C81" s="2" t="s">
        <v>48</v>
      </c>
      <c r="D81" s="2" t="s">
        <v>69</v>
      </c>
      <c r="E81" s="2" t="s">
        <v>283</v>
      </c>
      <c r="F81" s="6"/>
      <c r="G81" s="6" t="s">
        <v>165</v>
      </c>
      <c r="H81" s="6"/>
      <c r="I81" s="6" t="s">
        <v>165</v>
      </c>
      <c r="J81" s="6" t="s">
        <v>157</v>
      </c>
      <c r="K81" s="6" t="s">
        <v>166</v>
      </c>
      <c r="L81" s="6" t="s">
        <v>165</v>
      </c>
      <c r="M81" s="6" t="s">
        <v>165</v>
      </c>
      <c r="N81" s="6" t="s">
        <v>167</v>
      </c>
      <c r="O81" s="31">
        <v>0.45</v>
      </c>
      <c r="P81" s="32">
        <v>44.113274601199997</v>
      </c>
      <c r="Q81" s="32">
        <v>0.79126201799570095</v>
      </c>
      <c r="R81" s="33">
        <v>0.5</v>
      </c>
      <c r="S81" s="33">
        <v>0.39563100899784998</v>
      </c>
      <c r="T81" s="60">
        <v>2.20648467850451</v>
      </c>
      <c r="U81" s="60">
        <v>0.13540038527887299</v>
      </c>
      <c r="V81" s="33">
        <v>0.5</v>
      </c>
      <c r="W81" s="33">
        <v>6.7700192639436593E-2</v>
      </c>
      <c r="X81" s="33">
        <v>0.46333120163728703</v>
      </c>
      <c r="Y81" s="60">
        <v>0.208499040736779</v>
      </c>
      <c r="Z81" s="33">
        <v>0.15</v>
      </c>
      <c r="AA81" s="61">
        <v>42.884</v>
      </c>
      <c r="AB81" s="61">
        <v>7.6532378671444699</v>
      </c>
      <c r="AC81" s="33">
        <v>0.7</v>
      </c>
      <c r="AD81" s="33">
        <v>5.3572665070011301</v>
      </c>
      <c r="AE81" s="61">
        <v>1385.6875319206699</v>
      </c>
      <c r="AF81" s="61">
        <v>2.2599957826021799</v>
      </c>
      <c r="AG81" s="33">
        <v>0.3</v>
      </c>
      <c r="AH81" s="33">
        <v>0.67799873478065398</v>
      </c>
      <c r="AI81" s="33">
        <v>6.0352652417817803</v>
      </c>
      <c r="AJ81" s="61">
        <v>0.90528978626726697</v>
      </c>
      <c r="AK81" s="33">
        <v>0.25</v>
      </c>
      <c r="AL81" s="62">
        <v>0.45</v>
      </c>
      <c r="AM81" s="62">
        <v>0.117227186287024</v>
      </c>
      <c r="AN81" s="33">
        <v>0.6</v>
      </c>
      <c r="AO81" s="33">
        <v>7.0336311772214499E-2</v>
      </c>
      <c r="AP81" s="62">
        <v>0.59</v>
      </c>
      <c r="AQ81" s="62">
        <v>9.7831133514624899E-2</v>
      </c>
      <c r="AR81" s="33">
        <v>0.2</v>
      </c>
      <c r="AS81" s="33">
        <v>1.9566226702924901E-2</v>
      </c>
      <c r="AT81" s="62">
        <v>220.56637300599999</v>
      </c>
      <c r="AU81" s="62">
        <v>14.5714736460849</v>
      </c>
      <c r="AV81" s="33">
        <v>0.2</v>
      </c>
      <c r="AW81" s="33">
        <v>2.9142947292169898</v>
      </c>
      <c r="AX81" s="33">
        <v>3.0041972676921298</v>
      </c>
      <c r="AY81" s="62">
        <v>0.75104931692303301</v>
      </c>
      <c r="AZ81" s="33">
        <v>0.1</v>
      </c>
      <c r="BA81" s="63">
        <v>6.6486441029973102</v>
      </c>
      <c r="BB81" s="63">
        <v>6.6486441029973102</v>
      </c>
      <c r="BC81" s="33">
        <v>1</v>
      </c>
      <c r="BD81" s="33">
        <v>6.6486441029973102</v>
      </c>
      <c r="BE81" s="63">
        <v>0.66486441029973098</v>
      </c>
      <c r="BF81" s="63">
        <v>0</v>
      </c>
      <c r="BG81" s="63">
        <v>0</v>
      </c>
      <c r="BH81" s="33">
        <v>-0.05</v>
      </c>
      <c r="BI81" s="63">
        <v>0</v>
      </c>
      <c r="BJ81" s="63">
        <v>0.66486441029973098</v>
      </c>
      <c r="BK81" s="33">
        <v>0.05</v>
      </c>
      <c r="BL81" s="64">
        <v>0</v>
      </c>
      <c r="BM81" s="64">
        <v>0</v>
      </c>
      <c r="BN81" s="33">
        <v>0.6</v>
      </c>
      <c r="BO81" s="33">
        <v>0</v>
      </c>
      <c r="BP81" s="64">
        <v>954.84</v>
      </c>
      <c r="BQ81" s="64">
        <v>2.02952853060042</v>
      </c>
      <c r="BR81" s="33">
        <v>0.2</v>
      </c>
      <c r="BS81" s="33">
        <v>0.40590570612008497</v>
      </c>
      <c r="BT81" s="64">
        <v>9729902.9684999995</v>
      </c>
      <c r="BU81" s="64">
        <v>0.13434097272749199</v>
      </c>
      <c r="BV81" s="33">
        <v>0.2</v>
      </c>
      <c r="BW81" s="33">
        <v>2.6868194545498499E-2</v>
      </c>
      <c r="BX81" s="33">
        <v>0.43277390066558402</v>
      </c>
      <c r="BY81" s="34">
        <v>2.1638695033279198E-2</v>
      </c>
      <c r="BZ81" s="33">
        <v>0</v>
      </c>
      <c r="CA81" s="35">
        <v>5.5931509999999998</v>
      </c>
      <c r="CB81" s="36">
        <v>7.7740203202373399</v>
      </c>
      <c r="CC81" s="33">
        <v>0.5</v>
      </c>
      <c r="CD81" s="33">
        <v>3.88701016011867</v>
      </c>
      <c r="CE81" s="35">
        <v>7.0969639999999998</v>
      </c>
      <c r="CF81" s="36">
        <v>9.7917156174448206</v>
      </c>
      <c r="CG81" s="33">
        <v>0.5</v>
      </c>
      <c r="CH81" s="33">
        <v>4.8958578087224103</v>
      </c>
      <c r="CI81" s="33">
        <v>8.7828679688410798</v>
      </c>
      <c r="CJ81" s="36">
        <v>1.08782867968841</v>
      </c>
      <c r="CK81" s="37">
        <v>2.7754221826171799</v>
      </c>
      <c r="CL81" s="38">
        <f t="shared" si="4"/>
        <v>180</v>
      </c>
      <c r="CM81" s="39">
        <v>12018917</v>
      </c>
      <c r="CN81" s="40">
        <v>2.3092115392902501</v>
      </c>
      <c r="CO81" s="41">
        <f t="shared" si="5"/>
        <v>120</v>
      </c>
      <c r="CP81" s="42">
        <v>12018917</v>
      </c>
      <c r="CQ81" s="43">
        <v>2.3092115392902501</v>
      </c>
      <c r="CR81" s="44">
        <f t="shared" si="6"/>
        <v>132</v>
      </c>
      <c r="CS81" s="44">
        <f t="shared" si="7"/>
        <v>17</v>
      </c>
    </row>
    <row r="82" spans="1:97" ht="28.8" x14ac:dyDescent="0.3">
      <c r="A82" s="2">
        <v>11491</v>
      </c>
      <c r="B82" s="1" t="s">
        <v>52</v>
      </c>
      <c r="C82" s="2" t="s">
        <v>48</v>
      </c>
      <c r="D82" s="2" t="s">
        <v>304</v>
      </c>
      <c r="E82" s="2" t="s">
        <v>305</v>
      </c>
      <c r="F82" s="6" t="s">
        <v>165</v>
      </c>
      <c r="G82" s="6"/>
      <c r="H82" s="6"/>
      <c r="I82" s="6" t="s">
        <v>165</v>
      </c>
      <c r="J82" s="6" t="s">
        <v>156</v>
      </c>
      <c r="K82" s="6" t="s">
        <v>166</v>
      </c>
      <c r="L82" s="6" t="s">
        <v>165</v>
      </c>
      <c r="M82" s="6"/>
      <c r="N82" s="6" t="s">
        <v>162</v>
      </c>
      <c r="O82" s="31">
        <v>0.1</v>
      </c>
      <c r="P82" s="32">
        <v>0</v>
      </c>
      <c r="Q82" s="32">
        <v>0</v>
      </c>
      <c r="R82" s="33">
        <v>0.5</v>
      </c>
      <c r="S82" s="33">
        <v>0</v>
      </c>
      <c r="T82" s="60">
        <v>8.8331759289367994E-3</v>
      </c>
      <c r="U82" s="60">
        <v>5.4204565101477595E-4</v>
      </c>
      <c r="V82" s="33">
        <v>0.5</v>
      </c>
      <c r="W82" s="33">
        <v>2.7102282550738797E-4</v>
      </c>
      <c r="X82" s="33">
        <v>2.7102282550738797E-4</v>
      </c>
      <c r="Y82" s="60">
        <v>2.71022825507388E-5</v>
      </c>
      <c r="Z82" s="33">
        <v>0.4</v>
      </c>
      <c r="AA82" s="61">
        <v>23.47</v>
      </c>
      <c r="AB82" s="61">
        <v>4.1885433434819603</v>
      </c>
      <c r="AC82" s="33">
        <v>0.7</v>
      </c>
      <c r="AD82" s="33">
        <v>2.9319803404373701</v>
      </c>
      <c r="AE82" s="61">
        <v>2428.95789737316</v>
      </c>
      <c r="AF82" s="61">
        <v>3.9615241370995302</v>
      </c>
      <c r="AG82" s="33">
        <v>0.3</v>
      </c>
      <c r="AH82" s="33">
        <v>1.18845724112985</v>
      </c>
      <c r="AI82" s="33">
        <v>4.1204375815672298</v>
      </c>
      <c r="AJ82" s="61">
        <v>1.64817503262689</v>
      </c>
      <c r="AK82" s="33">
        <v>0.1</v>
      </c>
      <c r="AL82" s="62">
        <v>0</v>
      </c>
      <c r="AM82" s="62">
        <v>0</v>
      </c>
      <c r="AN82" s="33">
        <v>0.6</v>
      </c>
      <c r="AO82" s="33">
        <v>0</v>
      </c>
      <c r="AP82" s="62">
        <v>0</v>
      </c>
      <c r="AQ82" s="62">
        <v>0</v>
      </c>
      <c r="AR82" s="33">
        <v>0.2</v>
      </c>
      <c r="AS82" s="33">
        <v>0</v>
      </c>
      <c r="AT82" s="62">
        <v>0</v>
      </c>
      <c r="AU82" s="62">
        <v>0</v>
      </c>
      <c r="AV82" s="33">
        <v>0.2</v>
      </c>
      <c r="AW82" s="33">
        <v>0</v>
      </c>
      <c r="AX82" s="33">
        <v>0</v>
      </c>
      <c r="AY82" s="62">
        <v>0</v>
      </c>
      <c r="AZ82" s="33">
        <v>0.1</v>
      </c>
      <c r="BA82" s="63">
        <v>1.8676831240104801E-4</v>
      </c>
      <c r="BB82" s="63">
        <v>1.8676831240104801E-4</v>
      </c>
      <c r="BC82" s="33">
        <v>1</v>
      </c>
      <c r="BD82" s="45">
        <v>1.8676831240104801E-4</v>
      </c>
      <c r="BE82" s="63">
        <v>1.8676831240104799E-5</v>
      </c>
      <c r="BF82" s="63">
        <v>0</v>
      </c>
      <c r="BG82" s="63">
        <v>0</v>
      </c>
      <c r="BH82" s="33">
        <v>-0.05</v>
      </c>
      <c r="BI82" s="63">
        <v>0</v>
      </c>
      <c r="BJ82" s="63">
        <v>1.8676831240104799E-5</v>
      </c>
      <c r="BK82" s="33">
        <v>0.3</v>
      </c>
      <c r="BL82" s="64">
        <v>0</v>
      </c>
      <c r="BM82" s="64">
        <v>0</v>
      </c>
      <c r="BN82" s="33">
        <v>0.6</v>
      </c>
      <c r="BO82" s="33">
        <v>0</v>
      </c>
      <c r="BP82" s="64">
        <v>0</v>
      </c>
      <c r="BQ82" s="64">
        <v>0</v>
      </c>
      <c r="BR82" s="33">
        <v>0.2</v>
      </c>
      <c r="BS82" s="33">
        <v>0</v>
      </c>
      <c r="BT82" s="64">
        <v>3039847.6680000001</v>
      </c>
      <c r="BU82" s="64">
        <v>4.1971239999475198E-2</v>
      </c>
      <c r="BV82" s="33">
        <v>0.2</v>
      </c>
      <c r="BW82" s="33">
        <v>8.3942479998950405E-3</v>
      </c>
      <c r="BX82" s="33">
        <v>8.3942479998950405E-3</v>
      </c>
      <c r="BY82" s="34">
        <v>2.5182743999685102E-3</v>
      </c>
      <c r="BZ82" s="45">
        <v>0</v>
      </c>
      <c r="CA82" s="35">
        <v>27.54214</v>
      </c>
      <c r="CB82" s="36">
        <v>38.281311558157697</v>
      </c>
      <c r="CC82" s="45">
        <v>0.5</v>
      </c>
      <c r="CD82" s="45">
        <v>19.140655779078799</v>
      </c>
      <c r="CE82" s="35">
        <v>28.331503000000001</v>
      </c>
      <c r="CF82" s="36">
        <v>39.089111962634199</v>
      </c>
      <c r="CG82" s="45">
        <v>0.5</v>
      </c>
      <c r="CH82" s="45">
        <v>19.544555981317099</v>
      </c>
      <c r="CI82" s="45">
        <v>38.685211760396001</v>
      </c>
      <c r="CJ82" s="36">
        <v>1.3868521176039601</v>
      </c>
      <c r="CK82" s="37">
        <v>2.28933099722579</v>
      </c>
      <c r="CL82" s="38">
        <f t="shared" si="4"/>
        <v>194</v>
      </c>
      <c r="CM82" s="39">
        <v>6830131</v>
      </c>
      <c r="CN82" s="40">
        <v>3.3518112569521601</v>
      </c>
      <c r="CO82" s="41">
        <f t="shared" si="5"/>
        <v>81</v>
      </c>
      <c r="CP82" s="42">
        <v>6830131</v>
      </c>
      <c r="CQ82" s="43">
        <v>3.3518112569521601</v>
      </c>
      <c r="CR82" s="44">
        <f t="shared" si="6"/>
        <v>89</v>
      </c>
      <c r="CS82" s="44">
        <f t="shared" si="7"/>
        <v>12</v>
      </c>
    </row>
    <row r="83" spans="1:97" ht="28.8" x14ac:dyDescent="0.3">
      <c r="A83" s="2">
        <v>11501</v>
      </c>
      <c r="B83" s="1" t="s">
        <v>39</v>
      </c>
      <c r="C83" s="2" t="s">
        <v>48</v>
      </c>
      <c r="D83" s="2" t="s">
        <v>72</v>
      </c>
      <c r="E83" s="2" t="s">
        <v>244</v>
      </c>
      <c r="F83" s="6"/>
      <c r="G83" s="6"/>
      <c r="H83" s="6" t="s">
        <v>165</v>
      </c>
      <c r="I83" s="6"/>
      <c r="J83" s="6" t="s">
        <v>158</v>
      </c>
      <c r="K83" s="6" t="s">
        <v>166</v>
      </c>
      <c r="L83" s="6" t="s">
        <v>165</v>
      </c>
      <c r="M83" s="6"/>
      <c r="N83" s="6" t="s">
        <v>162</v>
      </c>
      <c r="O83" s="31">
        <v>0.45</v>
      </c>
      <c r="P83" s="32">
        <v>0</v>
      </c>
      <c r="Q83" s="32">
        <v>0</v>
      </c>
      <c r="R83" s="33">
        <v>0.5</v>
      </c>
      <c r="S83" s="33">
        <v>0</v>
      </c>
      <c r="T83" s="60">
        <v>59.056064115648901</v>
      </c>
      <c r="U83" s="60">
        <v>3.62396073365543</v>
      </c>
      <c r="V83" s="33">
        <v>0.5</v>
      </c>
      <c r="W83" s="33">
        <v>1.8119803668277099</v>
      </c>
      <c r="X83" s="33">
        <v>1.8119803668277099</v>
      </c>
      <c r="Y83" s="60">
        <v>0.815391165072472</v>
      </c>
      <c r="Z83" s="33">
        <v>0.15</v>
      </c>
      <c r="AA83" s="61">
        <v>96.486000000000004</v>
      </c>
      <c r="AB83" s="61">
        <v>17.219249809936102</v>
      </c>
      <c r="AC83" s="33">
        <v>0.7</v>
      </c>
      <c r="AD83" s="33">
        <v>12.0534748669553</v>
      </c>
      <c r="AE83" s="61">
        <v>3259.2102770615802</v>
      </c>
      <c r="AF83" s="61">
        <v>5.3156294699161304</v>
      </c>
      <c r="AG83" s="33">
        <v>0.3</v>
      </c>
      <c r="AH83" s="33">
        <v>1.5946888409748301</v>
      </c>
      <c r="AI83" s="33">
        <v>13.648163707930101</v>
      </c>
      <c r="AJ83" s="61">
        <v>2.0472245561895202</v>
      </c>
      <c r="AK83" s="33">
        <v>0.25</v>
      </c>
      <c r="AL83" s="62">
        <v>8.98</v>
      </c>
      <c r="AM83" s="62">
        <v>2.3393336285721702</v>
      </c>
      <c r="AN83" s="33">
        <v>0.6</v>
      </c>
      <c r="AO83" s="33">
        <v>1.4036001771433</v>
      </c>
      <c r="AP83" s="62">
        <v>11.14</v>
      </c>
      <c r="AQ83" s="62">
        <v>1.8471844531405399</v>
      </c>
      <c r="AR83" s="33">
        <v>0.2</v>
      </c>
      <c r="AS83" s="33">
        <v>0.36943689062810903</v>
      </c>
      <c r="AT83" s="62">
        <v>0</v>
      </c>
      <c r="AU83" s="62">
        <v>0</v>
      </c>
      <c r="AV83" s="33">
        <v>0.2</v>
      </c>
      <c r="AW83" s="33">
        <v>0</v>
      </c>
      <c r="AX83" s="33">
        <v>1.77303706777141</v>
      </c>
      <c r="AY83" s="62">
        <v>0.443259266942853</v>
      </c>
      <c r="AZ83" s="33">
        <v>0.1</v>
      </c>
      <c r="BA83" s="63">
        <v>0.19377429708392799</v>
      </c>
      <c r="BB83" s="63">
        <v>0.19377429708392799</v>
      </c>
      <c r="BC83" s="33">
        <v>1</v>
      </c>
      <c r="BD83" s="45">
        <v>0.19377429708392799</v>
      </c>
      <c r="BE83" s="63">
        <v>1.9377429708392801E-2</v>
      </c>
      <c r="BF83" s="63">
        <v>0</v>
      </c>
      <c r="BG83" s="63">
        <v>0</v>
      </c>
      <c r="BH83" s="33">
        <v>-0.05</v>
      </c>
      <c r="BI83" s="63">
        <v>0</v>
      </c>
      <c r="BJ83" s="63">
        <v>1.9377429708392801E-2</v>
      </c>
      <c r="BK83" s="33">
        <v>0.05</v>
      </c>
      <c r="BL83" s="64">
        <v>5.9440356475329699</v>
      </c>
      <c r="BM83" s="64">
        <v>6.6566268902154198</v>
      </c>
      <c r="BN83" s="33">
        <v>0.6</v>
      </c>
      <c r="BO83" s="33">
        <v>3.9939761341292499</v>
      </c>
      <c r="BP83" s="64">
        <v>194.32</v>
      </c>
      <c r="BQ83" s="64">
        <v>0.41303043867692502</v>
      </c>
      <c r="BR83" s="33">
        <v>0.2</v>
      </c>
      <c r="BS83" s="33">
        <v>8.2606087735384998E-2</v>
      </c>
      <c r="BT83" s="64">
        <v>24512198.112</v>
      </c>
      <c r="BU83" s="64">
        <v>0.33844042933582702</v>
      </c>
      <c r="BV83" s="33">
        <v>0.2</v>
      </c>
      <c r="BW83" s="33">
        <v>6.7688085867165501E-2</v>
      </c>
      <c r="BX83" s="33">
        <v>4.1442703077317997</v>
      </c>
      <c r="BY83" s="34">
        <v>0.20721351538659</v>
      </c>
      <c r="BZ83" s="45">
        <v>0</v>
      </c>
      <c r="CA83" s="35">
        <v>9.3585600000000007</v>
      </c>
      <c r="CB83" s="36">
        <v>13.007629439677199</v>
      </c>
      <c r="CC83" s="45">
        <v>0.5</v>
      </c>
      <c r="CD83" s="45">
        <v>6.5038147198386396</v>
      </c>
      <c r="CE83" s="35">
        <v>8.0966950000000004</v>
      </c>
      <c r="CF83" s="36">
        <v>11.1710493221027</v>
      </c>
      <c r="CG83" s="45">
        <v>0.5</v>
      </c>
      <c r="CH83" s="45">
        <v>5.58552466105135</v>
      </c>
      <c r="CI83" s="45">
        <v>12.089339380889999</v>
      </c>
      <c r="CJ83" s="36">
        <v>1.1208933938089001</v>
      </c>
      <c r="CK83" s="37">
        <v>3.9595177284907601</v>
      </c>
      <c r="CL83" s="38">
        <f t="shared" si="4"/>
        <v>156</v>
      </c>
      <c r="CM83" s="39">
        <v>20008582</v>
      </c>
      <c r="CN83" s="40">
        <v>1.9789097140870699</v>
      </c>
      <c r="CO83" s="41">
        <f t="shared" si="5"/>
        <v>139</v>
      </c>
      <c r="CP83" s="42">
        <v>20008582</v>
      </c>
      <c r="CQ83" s="43">
        <v>1.9789097140870699</v>
      </c>
      <c r="CR83" s="44">
        <f t="shared" si="6"/>
        <v>148</v>
      </c>
      <c r="CS83" s="44">
        <f t="shared" si="7"/>
        <v>18</v>
      </c>
    </row>
    <row r="84" spans="1:97" ht="28.8" x14ac:dyDescent="0.3">
      <c r="A84" s="2">
        <v>11537</v>
      </c>
      <c r="B84" s="1" t="s">
        <v>39</v>
      </c>
      <c r="C84" s="2" t="s">
        <v>48</v>
      </c>
      <c r="D84" s="2" t="s">
        <v>107</v>
      </c>
      <c r="E84" s="2" t="s">
        <v>327</v>
      </c>
      <c r="F84" s="6" t="s">
        <v>165</v>
      </c>
      <c r="G84" s="6" t="s">
        <v>165</v>
      </c>
      <c r="H84" s="6"/>
      <c r="I84" s="6" t="s">
        <v>165</v>
      </c>
      <c r="J84" s="6" t="s">
        <v>156</v>
      </c>
      <c r="K84" s="6" t="s">
        <v>166</v>
      </c>
      <c r="L84" s="6" t="s">
        <v>165</v>
      </c>
      <c r="M84" s="6" t="s">
        <v>165</v>
      </c>
      <c r="N84" s="6" t="s">
        <v>167</v>
      </c>
      <c r="O84" s="31">
        <v>0.45</v>
      </c>
      <c r="P84" s="32">
        <v>11.38674954</v>
      </c>
      <c r="Q84" s="32">
        <v>0.20424469733622799</v>
      </c>
      <c r="R84" s="33">
        <v>0.5</v>
      </c>
      <c r="S84" s="33">
        <v>0.102122348668114</v>
      </c>
      <c r="T84" s="60">
        <v>1.5313588001126901</v>
      </c>
      <c r="U84" s="60">
        <v>9.3971453124244694E-2</v>
      </c>
      <c r="V84" s="33">
        <v>0.5</v>
      </c>
      <c r="W84" s="33">
        <v>4.6985726562122299E-2</v>
      </c>
      <c r="X84" s="33">
        <v>0.149108075230236</v>
      </c>
      <c r="Y84" s="60">
        <v>6.7098633853606399E-2</v>
      </c>
      <c r="Z84" s="33">
        <v>0.15</v>
      </c>
      <c r="AA84" s="61">
        <v>106.152</v>
      </c>
      <c r="AB84" s="61">
        <v>18.944280059535402</v>
      </c>
      <c r="AC84" s="33">
        <v>0.7</v>
      </c>
      <c r="AD84" s="33">
        <v>13.260996041674799</v>
      </c>
      <c r="AE84" s="61">
        <v>4593.35847927951</v>
      </c>
      <c r="AF84" s="61">
        <v>7.4915668590615399</v>
      </c>
      <c r="AG84" s="33">
        <v>0.3</v>
      </c>
      <c r="AH84" s="33">
        <v>2.2474700577184601</v>
      </c>
      <c r="AI84" s="33">
        <v>15.508466099393299</v>
      </c>
      <c r="AJ84" s="61">
        <v>2.3262699149089898</v>
      </c>
      <c r="AK84" s="33">
        <v>0.25</v>
      </c>
      <c r="AL84" s="62">
        <v>1.62</v>
      </c>
      <c r="AM84" s="62">
        <v>0.422017870633287</v>
      </c>
      <c r="AN84" s="33">
        <v>0.6</v>
      </c>
      <c r="AO84" s="33">
        <v>0.253210722379972</v>
      </c>
      <c r="AP84" s="62">
        <v>2.31</v>
      </c>
      <c r="AQ84" s="62">
        <v>0.38303376003183598</v>
      </c>
      <c r="AR84" s="33">
        <v>0.2</v>
      </c>
      <c r="AS84" s="33">
        <v>7.6606752006367296E-2</v>
      </c>
      <c r="AT84" s="62">
        <v>56.933747699999998</v>
      </c>
      <c r="AU84" s="62">
        <v>3.7612651143374101</v>
      </c>
      <c r="AV84" s="33">
        <v>0.2</v>
      </c>
      <c r="AW84" s="33">
        <v>0.75225302286748197</v>
      </c>
      <c r="AX84" s="33">
        <v>1.08207049725382</v>
      </c>
      <c r="AY84" s="62">
        <v>0.270517624313455</v>
      </c>
      <c r="AZ84" s="33">
        <v>0.1</v>
      </c>
      <c r="BA84" s="63">
        <v>3.4566405580497199</v>
      </c>
      <c r="BB84" s="63">
        <v>3.4566405580497199</v>
      </c>
      <c r="BC84" s="33">
        <v>1</v>
      </c>
      <c r="BD84" s="33">
        <v>3.4566405580497199</v>
      </c>
      <c r="BE84" s="63">
        <v>0.345664055804972</v>
      </c>
      <c r="BF84" s="63">
        <v>0.78236387509650296</v>
      </c>
      <c r="BG84" s="63">
        <v>0.51643039147379499</v>
      </c>
      <c r="BH84" s="33">
        <v>-0.05</v>
      </c>
      <c r="BI84" s="63">
        <v>-2.5821519573689701E-2</v>
      </c>
      <c r="BJ84" s="63">
        <v>0.319842536231282</v>
      </c>
      <c r="BK84" s="33">
        <v>0.05</v>
      </c>
      <c r="BL84" s="64">
        <v>14.5041262185461</v>
      </c>
      <c r="BM84" s="64">
        <v>16.242930280124401</v>
      </c>
      <c r="BN84" s="33">
        <v>0.6</v>
      </c>
      <c r="BO84" s="33">
        <v>9.7457581680746692</v>
      </c>
      <c r="BP84" s="64">
        <v>2232.84</v>
      </c>
      <c r="BQ84" s="64">
        <v>4.7459390937391204</v>
      </c>
      <c r="BR84" s="33">
        <v>0.2</v>
      </c>
      <c r="BS84" s="33">
        <v>0.94918781874782399</v>
      </c>
      <c r="BT84" s="64">
        <v>10483659.3004</v>
      </c>
      <c r="BU84" s="64">
        <v>0.14474810208477101</v>
      </c>
      <c r="BV84" s="33">
        <v>0.2</v>
      </c>
      <c r="BW84" s="33">
        <v>2.89496204169543E-2</v>
      </c>
      <c r="BX84" s="33">
        <v>10.723895607239401</v>
      </c>
      <c r="BY84" s="34">
        <v>0.53619478036197199</v>
      </c>
      <c r="BZ84" s="45">
        <v>0</v>
      </c>
      <c r="CA84" s="35">
        <v>2.9653260000000001</v>
      </c>
      <c r="CB84" s="36">
        <v>4.1215594894770602</v>
      </c>
      <c r="CC84" s="45">
        <v>0.5</v>
      </c>
      <c r="CD84" s="45">
        <v>2.0607797447385301</v>
      </c>
      <c r="CE84" s="35">
        <v>3.042942</v>
      </c>
      <c r="CF84" s="36">
        <v>4.1983618212490201</v>
      </c>
      <c r="CG84" s="45">
        <v>0.5</v>
      </c>
      <c r="CH84" s="45">
        <v>2.0991809106245101</v>
      </c>
      <c r="CI84" s="45">
        <v>4.1599606553630402</v>
      </c>
      <c r="CJ84" s="36">
        <v>1.0415996065536299</v>
      </c>
      <c r="CK84" s="37">
        <v>3.66635092193843</v>
      </c>
      <c r="CL84" s="38">
        <f t="shared" si="4"/>
        <v>166</v>
      </c>
      <c r="CM84" s="39">
        <v>37178776</v>
      </c>
      <c r="CN84" s="40">
        <v>0.98614083528151597</v>
      </c>
      <c r="CO84" s="41">
        <f t="shared" si="5"/>
        <v>201</v>
      </c>
      <c r="CP84" s="42">
        <v>37178776</v>
      </c>
      <c r="CQ84" s="43">
        <v>0.98614083528151597</v>
      </c>
      <c r="CR84" s="44">
        <f t="shared" si="6"/>
        <v>209</v>
      </c>
      <c r="CS84" s="44">
        <f t="shared" si="7"/>
        <v>25</v>
      </c>
    </row>
    <row r="85" spans="1:97" ht="28.8" x14ac:dyDescent="0.3">
      <c r="A85" s="2">
        <v>11559</v>
      </c>
      <c r="B85" s="1" t="s">
        <v>39</v>
      </c>
      <c r="C85" s="2" t="s">
        <v>48</v>
      </c>
      <c r="D85" s="2" t="s">
        <v>69</v>
      </c>
      <c r="E85" s="2" t="s">
        <v>339</v>
      </c>
      <c r="F85" s="6"/>
      <c r="G85" s="6" t="s">
        <v>165</v>
      </c>
      <c r="H85" s="6"/>
      <c r="I85" s="6" t="s">
        <v>165</v>
      </c>
      <c r="J85" s="6" t="s">
        <v>157</v>
      </c>
      <c r="K85" s="6" t="s">
        <v>166</v>
      </c>
      <c r="L85" s="6" t="s">
        <v>165</v>
      </c>
      <c r="M85" s="6" t="s">
        <v>165</v>
      </c>
      <c r="N85" s="6" t="s">
        <v>167</v>
      </c>
      <c r="O85" s="31">
        <v>0.45</v>
      </c>
      <c r="P85" s="32">
        <v>682.13585499387705</v>
      </c>
      <c r="Q85" s="32">
        <v>12.2355050276634</v>
      </c>
      <c r="R85" s="33">
        <v>0.5</v>
      </c>
      <c r="S85" s="33">
        <v>6.1177525138317002</v>
      </c>
      <c r="T85" s="60">
        <v>123.968100406774</v>
      </c>
      <c r="U85" s="60">
        <v>7.6072717480838801</v>
      </c>
      <c r="V85" s="33">
        <v>0.5</v>
      </c>
      <c r="W85" s="33">
        <v>3.80363587404194</v>
      </c>
      <c r="X85" s="33">
        <v>9.9213883878736393</v>
      </c>
      <c r="Y85" s="60">
        <v>4.4646247745431298</v>
      </c>
      <c r="Z85" s="33">
        <v>0.15</v>
      </c>
      <c r="AA85" s="61">
        <v>184.8</v>
      </c>
      <c r="AB85" s="61">
        <v>32.9800941574549</v>
      </c>
      <c r="AC85" s="33">
        <v>0.7</v>
      </c>
      <c r="AD85" s="33">
        <v>23.086065910218402</v>
      </c>
      <c r="AE85" s="61">
        <v>4340.4335435468502</v>
      </c>
      <c r="AF85" s="61">
        <v>7.0790573467052704</v>
      </c>
      <c r="AG85" s="33">
        <v>0.3</v>
      </c>
      <c r="AH85" s="33">
        <v>2.1237172040115802</v>
      </c>
      <c r="AI85" s="33">
        <v>25.20978311423</v>
      </c>
      <c r="AJ85" s="61">
        <v>3.7814674671345001</v>
      </c>
      <c r="AK85" s="33">
        <v>0.25</v>
      </c>
      <c r="AL85" s="62">
        <v>44.87</v>
      </c>
      <c r="AM85" s="62">
        <v>11.688852997108301</v>
      </c>
      <c r="AN85" s="33">
        <v>0.6</v>
      </c>
      <c r="AO85" s="33">
        <v>7.0133117982650299</v>
      </c>
      <c r="AP85" s="62">
        <v>51.09</v>
      </c>
      <c r="AQ85" s="62">
        <v>8.4715129004443792</v>
      </c>
      <c r="AR85" s="33">
        <v>0.2</v>
      </c>
      <c r="AS85" s="33">
        <v>1.69430258008887</v>
      </c>
      <c r="AT85" s="62">
        <v>235.4891671062</v>
      </c>
      <c r="AU85" s="62">
        <v>15.5573315445194</v>
      </c>
      <c r="AV85" s="33">
        <v>0.2</v>
      </c>
      <c r="AW85" s="33">
        <v>3.1114663089038901</v>
      </c>
      <c r="AX85" s="33">
        <v>11.8190806872578</v>
      </c>
      <c r="AY85" s="62">
        <v>2.9547701718144501</v>
      </c>
      <c r="AZ85" s="33">
        <v>0.1</v>
      </c>
      <c r="BA85" s="63">
        <v>21.488908752007401</v>
      </c>
      <c r="BB85" s="63">
        <v>21.488908752007401</v>
      </c>
      <c r="BC85" s="33">
        <v>1</v>
      </c>
      <c r="BD85" s="33">
        <v>21.488908752007401</v>
      </c>
      <c r="BE85" s="63">
        <v>2.1488908752007401</v>
      </c>
      <c r="BF85" s="63">
        <v>2.0623689158</v>
      </c>
      <c r="BG85" s="63">
        <v>1.3613486261985199</v>
      </c>
      <c r="BH85" s="33">
        <v>-0.05</v>
      </c>
      <c r="BI85" s="63">
        <v>-6.8067431309926305E-2</v>
      </c>
      <c r="BJ85" s="63">
        <v>2.08082344389081</v>
      </c>
      <c r="BK85" s="33">
        <v>0.05</v>
      </c>
      <c r="BL85" s="64">
        <v>26.158095020312501</v>
      </c>
      <c r="BM85" s="64">
        <v>29.2940165628534</v>
      </c>
      <c r="BN85" s="33">
        <v>0.6</v>
      </c>
      <c r="BO85" s="33">
        <v>17.576409937712</v>
      </c>
      <c r="BP85" s="64">
        <v>1159.4000000000001</v>
      </c>
      <c r="BQ85" s="64">
        <v>2.4643242620524202</v>
      </c>
      <c r="BR85" s="33">
        <v>0.2</v>
      </c>
      <c r="BS85" s="33">
        <v>0.492864852410484</v>
      </c>
      <c r="BT85" s="64">
        <v>16033387.104</v>
      </c>
      <c r="BU85" s="64">
        <v>0.221373309337313</v>
      </c>
      <c r="BV85" s="33">
        <v>0.2</v>
      </c>
      <c r="BW85" s="33">
        <v>4.4274661867462602E-2</v>
      </c>
      <c r="BX85" s="33">
        <v>18.11354945199</v>
      </c>
      <c r="BY85" s="34">
        <v>0.90567747259950104</v>
      </c>
      <c r="BZ85" s="33">
        <v>0</v>
      </c>
      <c r="CA85" s="35">
        <v>16.968620999999999</v>
      </c>
      <c r="CB85" s="36">
        <v>23.584988937435401</v>
      </c>
      <c r="CC85" s="33">
        <v>0.5</v>
      </c>
      <c r="CD85" s="33">
        <v>11.792494468717701</v>
      </c>
      <c r="CE85" s="35">
        <v>22.203419</v>
      </c>
      <c r="CF85" s="36">
        <v>30.6341647756662</v>
      </c>
      <c r="CG85" s="33">
        <v>0.5</v>
      </c>
      <c r="CH85" s="33">
        <v>15.3170823878331</v>
      </c>
      <c r="CI85" s="33">
        <v>27.109576856550799</v>
      </c>
      <c r="CJ85" s="36">
        <v>1.2710957685655</v>
      </c>
      <c r="CK85" s="37">
        <v>18.033497495842099</v>
      </c>
      <c r="CL85" s="38">
        <f t="shared" si="4"/>
        <v>25</v>
      </c>
      <c r="CM85" s="39">
        <v>21403026</v>
      </c>
      <c r="CN85" s="40">
        <v>8.4256765822935993</v>
      </c>
      <c r="CO85" s="41">
        <f t="shared" si="5"/>
        <v>20</v>
      </c>
      <c r="CP85" s="42">
        <v>21403026</v>
      </c>
      <c r="CQ85" s="43">
        <v>8.4256765822935993</v>
      </c>
      <c r="CR85" s="44">
        <f t="shared" si="6"/>
        <v>22</v>
      </c>
      <c r="CS85" s="44">
        <f t="shared" si="7"/>
        <v>6</v>
      </c>
    </row>
    <row r="86" spans="1:97" ht="28.8" x14ac:dyDescent="0.3">
      <c r="A86" s="2">
        <v>11560</v>
      </c>
      <c r="B86" s="1" t="s">
        <v>39</v>
      </c>
      <c r="C86" s="2" t="s">
        <v>48</v>
      </c>
      <c r="D86" s="2" t="s">
        <v>69</v>
      </c>
      <c r="E86" s="2" t="s">
        <v>340</v>
      </c>
      <c r="F86" s="6"/>
      <c r="G86" s="6"/>
      <c r="H86" s="6"/>
      <c r="I86" s="6" t="s">
        <v>165</v>
      </c>
      <c r="J86" s="6" t="s">
        <v>159</v>
      </c>
      <c r="K86" s="6" t="s">
        <v>166</v>
      </c>
      <c r="L86" s="6" t="s">
        <v>165</v>
      </c>
      <c r="M86" s="6"/>
      <c r="N86" s="6" t="s">
        <v>162</v>
      </c>
      <c r="O86" s="31">
        <v>0.45</v>
      </c>
      <c r="P86" s="32">
        <v>186.3707873898</v>
      </c>
      <c r="Q86" s="32">
        <v>3.34294215649747</v>
      </c>
      <c r="R86" s="33">
        <v>0.5</v>
      </c>
      <c r="S86" s="33">
        <v>1.6714710782487301</v>
      </c>
      <c r="T86" s="60">
        <v>206.731096873334</v>
      </c>
      <c r="U86" s="60">
        <v>12.686002508182</v>
      </c>
      <c r="V86" s="33">
        <v>0.5</v>
      </c>
      <c r="W86" s="33">
        <v>6.3430012540910097</v>
      </c>
      <c r="X86" s="33">
        <v>8.01447233233975</v>
      </c>
      <c r="Y86" s="60">
        <v>3.6065125495528898</v>
      </c>
      <c r="Z86" s="33">
        <v>0.15</v>
      </c>
      <c r="AA86" s="61">
        <v>108.164</v>
      </c>
      <c r="AB86" s="61">
        <v>19.3033490500376</v>
      </c>
      <c r="AC86" s="33">
        <v>0.7</v>
      </c>
      <c r="AD86" s="33">
        <v>13.512344335026301</v>
      </c>
      <c r="AE86" s="61">
        <v>2281.0532424449302</v>
      </c>
      <c r="AF86" s="61">
        <v>3.7202981112712399</v>
      </c>
      <c r="AG86" s="33">
        <v>0.3</v>
      </c>
      <c r="AH86" s="33">
        <v>1.11608943338137</v>
      </c>
      <c r="AI86" s="33">
        <v>14.628433768407699</v>
      </c>
      <c r="AJ86" s="61">
        <v>2.1942650652611499</v>
      </c>
      <c r="AK86" s="33">
        <v>0.25</v>
      </c>
      <c r="AL86" s="62">
        <v>63.84</v>
      </c>
      <c r="AM86" s="62">
        <v>16.630630161252501</v>
      </c>
      <c r="AN86" s="33">
        <v>0.6</v>
      </c>
      <c r="AO86" s="33">
        <v>9.9783780967515003</v>
      </c>
      <c r="AP86" s="62">
        <v>70.540000000000006</v>
      </c>
      <c r="AQ86" s="62">
        <v>11.696623996816299</v>
      </c>
      <c r="AR86" s="33">
        <v>0.2</v>
      </c>
      <c r="AS86" s="33">
        <v>2.33932479936326</v>
      </c>
      <c r="AT86" s="62">
        <v>559.11236216939994</v>
      </c>
      <c r="AU86" s="62">
        <v>36.937140233656997</v>
      </c>
      <c r="AV86" s="33">
        <v>0.2</v>
      </c>
      <c r="AW86" s="33">
        <v>7.3874280467314</v>
      </c>
      <c r="AX86" s="33">
        <v>19.7051309428461</v>
      </c>
      <c r="AY86" s="62">
        <v>4.9262827357115402</v>
      </c>
      <c r="AZ86" s="33">
        <v>0.1</v>
      </c>
      <c r="BA86" s="63">
        <v>25.1848328055192</v>
      </c>
      <c r="BB86" s="63">
        <v>25.1848328055192</v>
      </c>
      <c r="BC86" s="33">
        <v>1</v>
      </c>
      <c r="BD86" s="33">
        <v>25.1848328055192</v>
      </c>
      <c r="BE86" s="63">
        <v>2.5184832805519202</v>
      </c>
      <c r="BF86" s="63">
        <v>0</v>
      </c>
      <c r="BG86" s="63">
        <v>0</v>
      </c>
      <c r="BH86" s="33">
        <v>-0.05</v>
      </c>
      <c r="BI86" s="63">
        <v>0</v>
      </c>
      <c r="BJ86" s="63">
        <v>2.5184832805519202</v>
      </c>
      <c r="BK86" s="33">
        <v>0.05</v>
      </c>
      <c r="BL86" s="64">
        <v>26.158095020312501</v>
      </c>
      <c r="BM86" s="64">
        <v>29.2940165628534</v>
      </c>
      <c r="BN86" s="33">
        <v>0.6</v>
      </c>
      <c r="BO86" s="33">
        <v>17.576409937712</v>
      </c>
      <c r="BP86" s="64">
        <v>1765.8</v>
      </c>
      <c r="BQ86" s="64">
        <v>3.7532376935761298</v>
      </c>
      <c r="BR86" s="33">
        <v>0.2</v>
      </c>
      <c r="BS86" s="33">
        <v>0.75064753871522705</v>
      </c>
      <c r="BT86" s="64">
        <v>20712915.420000002</v>
      </c>
      <c r="BU86" s="64">
        <v>0.28598365415909699</v>
      </c>
      <c r="BV86" s="33">
        <v>0.2</v>
      </c>
      <c r="BW86" s="33">
        <v>5.7196730831819503E-2</v>
      </c>
      <c r="BX86" s="33">
        <v>18.384254207259101</v>
      </c>
      <c r="BY86" s="34">
        <v>0.91921271036295604</v>
      </c>
      <c r="BZ86" s="33">
        <v>0</v>
      </c>
      <c r="CA86" s="35">
        <v>16.52</v>
      </c>
      <c r="CB86" s="36">
        <v>22.961442609062502</v>
      </c>
      <c r="CC86" s="33">
        <v>0.5</v>
      </c>
      <c r="CD86" s="33">
        <v>11.480721304531199</v>
      </c>
      <c r="CE86" s="35">
        <v>22.136880999999999</v>
      </c>
      <c r="CF86" s="36">
        <v>30.5423619746722</v>
      </c>
      <c r="CG86" s="33">
        <v>0.5</v>
      </c>
      <c r="CH86" s="33">
        <v>15.2711809873361</v>
      </c>
      <c r="CI86" s="33">
        <v>26.7519022918673</v>
      </c>
      <c r="CJ86" s="36">
        <v>1.2675190229186699</v>
      </c>
      <c r="CK86" s="37">
        <v>17.954098117783701</v>
      </c>
      <c r="CL86" s="38">
        <f t="shared" si="4"/>
        <v>26</v>
      </c>
      <c r="CM86" s="39">
        <v>10882866</v>
      </c>
      <c r="CN86" s="40">
        <v>16.497582638418699</v>
      </c>
      <c r="CO86" s="41">
        <f t="shared" si="5"/>
        <v>5</v>
      </c>
      <c r="CP86" s="42">
        <v>10882866</v>
      </c>
      <c r="CQ86" s="43">
        <v>16.497582638418699</v>
      </c>
      <c r="CR86" s="44">
        <f t="shared" si="6"/>
        <v>9</v>
      </c>
      <c r="CS86" s="44">
        <f t="shared" si="7"/>
        <v>2</v>
      </c>
    </row>
    <row r="87" spans="1:97" ht="28.8" x14ac:dyDescent="0.3">
      <c r="A87" s="2">
        <v>11561</v>
      </c>
      <c r="B87" s="1" t="s">
        <v>39</v>
      </c>
      <c r="C87" s="2" t="s">
        <v>48</v>
      </c>
      <c r="D87" s="2" t="s">
        <v>69</v>
      </c>
      <c r="E87" s="2" t="s">
        <v>341</v>
      </c>
      <c r="F87" s="6"/>
      <c r="G87" s="6" t="s">
        <v>165</v>
      </c>
      <c r="H87" s="6"/>
      <c r="I87" s="6" t="s">
        <v>165</v>
      </c>
      <c r="J87" s="6" t="s">
        <v>157</v>
      </c>
      <c r="K87" s="6" t="s">
        <v>166</v>
      </c>
      <c r="L87" s="6" t="s">
        <v>165</v>
      </c>
      <c r="M87" s="6"/>
      <c r="N87" s="6" t="s">
        <v>162</v>
      </c>
      <c r="O87" s="31">
        <v>0.45</v>
      </c>
      <c r="P87" s="32">
        <v>571.63022222222298</v>
      </c>
      <c r="Q87" s="32">
        <v>10.253359952801601</v>
      </c>
      <c r="R87" s="33">
        <v>0.5</v>
      </c>
      <c r="S87" s="33">
        <v>5.1266799764008404</v>
      </c>
      <c r="T87" s="60">
        <v>67.220104228840199</v>
      </c>
      <c r="U87" s="60">
        <v>4.1249450312248497</v>
      </c>
      <c r="V87" s="33">
        <v>0.5</v>
      </c>
      <c r="W87" s="33">
        <v>2.06247251561242</v>
      </c>
      <c r="X87" s="33">
        <v>7.1891524920132603</v>
      </c>
      <c r="Y87" s="60">
        <v>3.2351186214059702</v>
      </c>
      <c r="Z87" s="33">
        <v>0.15</v>
      </c>
      <c r="AA87" s="61">
        <v>80.894000000000005</v>
      </c>
      <c r="AB87" s="61">
        <v>14.4366435972573</v>
      </c>
      <c r="AC87" s="33">
        <v>0.7</v>
      </c>
      <c r="AD87" s="33">
        <v>10.1056505180801</v>
      </c>
      <c r="AE87" s="61">
        <v>2806.2264132878299</v>
      </c>
      <c r="AF87" s="61">
        <v>4.5768325924580902</v>
      </c>
      <c r="AG87" s="33">
        <v>0.3</v>
      </c>
      <c r="AH87" s="33">
        <v>1.37304977773742</v>
      </c>
      <c r="AI87" s="33">
        <v>11.4787002958175</v>
      </c>
      <c r="AJ87" s="61">
        <v>1.72180504437263</v>
      </c>
      <c r="AK87" s="33">
        <v>0.25</v>
      </c>
      <c r="AL87" s="62">
        <v>19.670000000000002</v>
      </c>
      <c r="AM87" s="62">
        <v>5.1241305650350304</v>
      </c>
      <c r="AN87" s="33">
        <v>0.6</v>
      </c>
      <c r="AO87" s="33">
        <v>3.0744783390210202</v>
      </c>
      <c r="AP87" s="62">
        <v>21.93</v>
      </c>
      <c r="AQ87" s="62">
        <v>3.63633348809444</v>
      </c>
      <c r="AR87" s="33">
        <v>0.2</v>
      </c>
      <c r="AS87" s="33">
        <v>0.72726669761888896</v>
      </c>
      <c r="AT87" s="62">
        <v>0</v>
      </c>
      <c r="AU87" s="62">
        <v>0</v>
      </c>
      <c r="AV87" s="33">
        <v>0.2</v>
      </c>
      <c r="AW87" s="33">
        <v>0</v>
      </c>
      <c r="AX87" s="33">
        <v>3.8017450366399101</v>
      </c>
      <c r="AY87" s="62">
        <v>0.95043625915997798</v>
      </c>
      <c r="AZ87" s="33">
        <v>0.1</v>
      </c>
      <c r="BA87" s="63">
        <v>0.39007149070738301</v>
      </c>
      <c r="BB87" s="63">
        <v>0.39007149070738301</v>
      </c>
      <c r="BC87" s="33">
        <v>1</v>
      </c>
      <c r="BD87" s="45">
        <v>0.39007149070738301</v>
      </c>
      <c r="BE87" s="63">
        <v>3.9007149070738302E-2</v>
      </c>
      <c r="BF87" s="63">
        <v>0</v>
      </c>
      <c r="BG87" s="63">
        <v>0</v>
      </c>
      <c r="BH87" s="33">
        <v>-0.05</v>
      </c>
      <c r="BI87" s="63">
        <v>0</v>
      </c>
      <c r="BJ87" s="63">
        <v>3.9007149070738302E-2</v>
      </c>
      <c r="BK87" s="33">
        <v>0.05</v>
      </c>
      <c r="BL87" s="64">
        <v>0</v>
      </c>
      <c r="BM87" s="64">
        <v>0</v>
      </c>
      <c r="BN87" s="33">
        <v>0.6</v>
      </c>
      <c r="BO87" s="33">
        <v>0</v>
      </c>
      <c r="BP87" s="64">
        <v>4058.55</v>
      </c>
      <c r="BQ87" s="64">
        <v>8.6265165031506505</v>
      </c>
      <c r="BR87" s="33">
        <v>0.2</v>
      </c>
      <c r="BS87" s="33">
        <v>1.7253033006301299</v>
      </c>
      <c r="BT87" s="64">
        <v>16903287.074999999</v>
      </c>
      <c r="BU87" s="64">
        <v>0.23338403633614299</v>
      </c>
      <c r="BV87" s="33">
        <v>0.2</v>
      </c>
      <c r="BW87" s="33">
        <v>4.6676807267228601E-2</v>
      </c>
      <c r="BX87" s="33">
        <v>1.7719801078973501</v>
      </c>
      <c r="BY87" s="34">
        <v>8.8599005394867897E-2</v>
      </c>
      <c r="BZ87" s="33">
        <v>0</v>
      </c>
      <c r="CA87" s="35">
        <v>11.419369</v>
      </c>
      <c r="CB87" s="36">
        <v>15.871984620169901</v>
      </c>
      <c r="CC87" s="33">
        <v>0.5</v>
      </c>
      <c r="CD87" s="33">
        <v>7.9359923100849903</v>
      </c>
      <c r="CE87" s="35">
        <v>12.016014</v>
      </c>
      <c r="CF87" s="36">
        <v>16.5785527365272</v>
      </c>
      <c r="CG87" s="33">
        <v>0.5</v>
      </c>
      <c r="CH87" s="33">
        <v>8.2892763682636392</v>
      </c>
      <c r="CI87" s="33">
        <v>16.225268678348598</v>
      </c>
      <c r="CJ87" s="36">
        <v>1.1622526867834799</v>
      </c>
      <c r="CK87" s="37">
        <v>7.0141555404347198</v>
      </c>
      <c r="CL87" s="38">
        <f t="shared" si="4"/>
        <v>95</v>
      </c>
      <c r="CM87" s="39">
        <v>4762574</v>
      </c>
      <c r="CN87" s="40">
        <v>14.727656810024801</v>
      </c>
      <c r="CO87" s="41">
        <f t="shared" si="5"/>
        <v>6</v>
      </c>
      <c r="CP87" s="42">
        <v>4762574</v>
      </c>
      <c r="CQ87" s="43">
        <v>14.727656810024801</v>
      </c>
      <c r="CR87" s="44">
        <f t="shared" si="6"/>
        <v>10</v>
      </c>
      <c r="CS87" s="44">
        <f t="shared" si="7"/>
        <v>3</v>
      </c>
    </row>
    <row r="88" spans="1:97" ht="28.8" x14ac:dyDescent="0.3">
      <c r="A88" s="2">
        <v>11568</v>
      </c>
      <c r="B88" s="1" t="s">
        <v>39</v>
      </c>
      <c r="C88" s="2" t="s">
        <v>48</v>
      </c>
      <c r="D88" s="2" t="s">
        <v>72</v>
      </c>
      <c r="E88" s="2" t="s">
        <v>343</v>
      </c>
      <c r="F88" s="6" t="s">
        <v>165</v>
      </c>
      <c r="G88" s="6" t="s">
        <v>165</v>
      </c>
      <c r="H88" s="6" t="s">
        <v>165</v>
      </c>
      <c r="I88" s="6" t="s">
        <v>165</v>
      </c>
      <c r="J88" s="6" t="s">
        <v>156</v>
      </c>
      <c r="K88" s="6" t="s">
        <v>166</v>
      </c>
      <c r="L88" s="6" t="s">
        <v>165</v>
      </c>
      <c r="M88" s="6" t="s">
        <v>165</v>
      </c>
      <c r="N88" s="6" t="s">
        <v>167</v>
      </c>
      <c r="O88" s="31">
        <v>0.45</v>
      </c>
      <c r="P88" s="32">
        <v>63.057223200000003</v>
      </c>
      <c r="Q88" s="32">
        <v>1.1310605737049499</v>
      </c>
      <c r="R88" s="33">
        <v>0.5</v>
      </c>
      <c r="S88" s="33">
        <v>0.56553028685247597</v>
      </c>
      <c r="T88" s="60">
        <v>48.683689155903799</v>
      </c>
      <c r="U88" s="60">
        <v>2.98746251570347</v>
      </c>
      <c r="V88" s="33">
        <v>0.5</v>
      </c>
      <c r="W88" s="33">
        <v>1.4937312578517301</v>
      </c>
      <c r="X88" s="33">
        <v>2.05926154470421</v>
      </c>
      <c r="Y88" s="60">
        <v>0.92666769511689495</v>
      </c>
      <c r="Z88" s="33">
        <v>0.15</v>
      </c>
      <c r="AA88" s="61">
        <v>177.50399999999999</v>
      </c>
      <c r="AB88" s="61">
        <v>31.678022907602099</v>
      </c>
      <c r="AC88" s="33">
        <v>0.7</v>
      </c>
      <c r="AD88" s="33">
        <v>22.174616035321499</v>
      </c>
      <c r="AE88" s="61">
        <v>5963.5486554802101</v>
      </c>
      <c r="AF88" s="61">
        <v>9.7262871320255009</v>
      </c>
      <c r="AG88" s="33">
        <v>0.3</v>
      </c>
      <c r="AH88" s="33">
        <v>2.9178861396076501</v>
      </c>
      <c r="AI88" s="33">
        <v>25.092502174929098</v>
      </c>
      <c r="AJ88" s="61">
        <v>3.7638753262393698</v>
      </c>
      <c r="AK88" s="33">
        <v>0.25</v>
      </c>
      <c r="AL88" s="62">
        <v>26.02</v>
      </c>
      <c r="AM88" s="62">
        <v>6.7783364159741497</v>
      </c>
      <c r="AN88" s="33">
        <v>0.6</v>
      </c>
      <c r="AO88" s="33">
        <v>4.0670018495844902</v>
      </c>
      <c r="AP88" s="62">
        <v>21.35</v>
      </c>
      <c r="AQ88" s="62">
        <v>3.5401605093851498</v>
      </c>
      <c r="AR88" s="33">
        <v>0.2</v>
      </c>
      <c r="AS88" s="33">
        <v>0.70803210187703103</v>
      </c>
      <c r="AT88" s="62">
        <v>189.1716696</v>
      </c>
      <c r="AU88" s="62">
        <v>12.497417265356701</v>
      </c>
      <c r="AV88" s="33">
        <v>0.2</v>
      </c>
      <c r="AW88" s="33">
        <v>2.4994834530713401</v>
      </c>
      <c r="AX88" s="33">
        <v>7.27451740453286</v>
      </c>
      <c r="AY88" s="62">
        <v>1.8186293511332099</v>
      </c>
      <c r="AZ88" s="33">
        <v>0.1</v>
      </c>
      <c r="BA88" s="63">
        <v>29.078063901547999</v>
      </c>
      <c r="BB88" s="63">
        <v>29.078063901547999</v>
      </c>
      <c r="BC88" s="33">
        <v>1</v>
      </c>
      <c r="BD88" s="33">
        <v>29.078063901547999</v>
      </c>
      <c r="BE88" s="63">
        <v>2.9078063901547999</v>
      </c>
      <c r="BF88" s="63">
        <v>76.012058116155004</v>
      </c>
      <c r="BG88" s="63">
        <v>50.1747820664812</v>
      </c>
      <c r="BH88" s="33">
        <v>-0.05</v>
      </c>
      <c r="BI88" s="63">
        <v>-2.5087391033240598</v>
      </c>
      <c r="BJ88" s="63">
        <v>0.399067286830737</v>
      </c>
      <c r="BK88" s="33">
        <v>0.05</v>
      </c>
      <c r="BL88" s="64">
        <v>32.542302385630698</v>
      </c>
      <c r="BM88" s="64">
        <v>36.443584455893699</v>
      </c>
      <c r="BN88" s="33">
        <v>0.6</v>
      </c>
      <c r="BO88" s="33">
        <v>21.8661506735362</v>
      </c>
      <c r="BP88" s="64">
        <v>36715.56</v>
      </c>
      <c r="BQ88" s="64">
        <v>78.0395422656904</v>
      </c>
      <c r="BR88" s="33">
        <v>0.2</v>
      </c>
      <c r="BS88" s="33">
        <v>15.607908453138</v>
      </c>
      <c r="BT88" s="64">
        <v>14341513.012</v>
      </c>
      <c r="BU88" s="64">
        <v>0.19801356854775401</v>
      </c>
      <c r="BV88" s="33">
        <v>0.2</v>
      </c>
      <c r="BW88" s="33">
        <v>3.9602713709550798E-2</v>
      </c>
      <c r="BX88" s="33">
        <v>37.513661840383797</v>
      </c>
      <c r="BY88" s="34">
        <v>1.87568309201919</v>
      </c>
      <c r="BZ88" s="33">
        <v>0</v>
      </c>
      <c r="CA88" s="35">
        <v>17.464345999999999</v>
      </c>
      <c r="CB88" s="36">
        <v>24.2740059554365</v>
      </c>
      <c r="CC88" s="33">
        <v>0.5</v>
      </c>
      <c r="CD88" s="33">
        <v>12.1370029777182</v>
      </c>
      <c r="CE88" s="35">
        <v>18.854596000000001</v>
      </c>
      <c r="CF88" s="36">
        <v>26.013777456643801</v>
      </c>
      <c r="CG88" s="33">
        <v>0.5</v>
      </c>
      <c r="CH88" s="33">
        <v>13.006888728321901</v>
      </c>
      <c r="CI88" s="33">
        <v>25.143891706040101</v>
      </c>
      <c r="CJ88" s="36">
        <v>1.2514389170603999</v>
      </c>
      <c r="CK88" s="37">
        <v>10.9925427754784</v>
      </c>
      <c r="CL88" s="38">
        <f t="shared" si="4"/>
        <v>56</v>
      </c>
      <c r="CM88" s="39">
        <v>115939177</v>
      </c>
      <c r="CN88" s="40">
        <v>0.94813013684566905</v>
      </c>
      <c r="CO88" s="41">
        <f t="shared" si="5"/>
        <v>206</v>
      </c>
      <c r="CP88" s="42">
        <v>66525177</v>
      </c>
      <c r="CQ88" s="43">
        <v>1.6523883544839599</v>
      </c>
      <c r="CR88" s="44">
        <f t="shared" si="6"/>
        <v>170</v>
      </c>
      <c r="CS88" s="44">
        <f t="shared" si="7"/>
        <v>21</v>
      </c>
    </row>
    <row r="89" spans="1:97" ht="28.8" x14ac:dyDescent="0.3">
      <c r="A89" s="2">
        <v>11574</v>
      </c>
      <c r="B89" s="1" t="s">
        <v>39</v>
      </c>
      <c r="C89" s="2" t="s">
        <v>48</v>
      </c>
      <c r="D89" s="2" t="s">
        <v>61</v>
      </c>
      <c r="E89" s="2" t="s">
        <v>346</v>
      </c>
      <c r="F89" s="6"/>
      <c r="G89" s="6" t="s">
        <v>165</v>
      </c>
      <c r="H89" s="6" t="s">
        <v>165</v>
      </c>
      <c r="I89" s="6" t="s">
        <v>165</v>
      </c>
      <c r="J89" s="6" t="s">
        <v>157</v>
      </c>
      <c r="K89" s="6" t="s">
        <v>166</v>
      </c>
      <c r="L89" s="6" t="s">
        <v>165</v>
      </c>
      <c r="M89" s="6" t="s">
        <v>165</v>
      </c>
      <c r="N89" s="6" t="s">
        <v>167</v>
      </c>
      <c r="O89" s="31">
        <v>0.45</v>
      </c>
      <c r="P89" s="32">
        <v>110.517447254</v>
      </c>
      <c r="Q89" s="32">
        <v>1.98235699182383</v>
      </c>
      <c r="R89" s="33">
        <v>0.5</v>
      </c>
      <c r="S89" s="33">
        <v>0.99117849591191598</v>
      </c>
      <c r="T89" s="60">
        <v>12.7396985156361</v>
      </c>
      <c r="U89" s="60">
        <v>0.78176844106750898</v>
      </c>
      <c r="V89" s="33">
        <v>0.5</v>
      </c>
      <c r="W89" s="33">
        <v>0.39088422053375399</v>
      </c>
      <c r="X89" s="33">
        <v>1.38206271644567</v>
      </c>
      <c r="Y89" s="60">
        <v>0.62192822240055201</v>
      </c>
      <c r="Z89" s="33">
        <v>0.15</v>
      </c>
      <c r="AA89" s="61">
        <v>0</v>
      </c>
      <c r="AB89" s="61">
        <v>0</v>
      </c>
      <c r="AC89" s="33">
        <v>0.7</v>
      </c>
      <c r="AD89" s="33">
        <v>0</v>
      </c>
      <c r="AE89" s="61">
        <v>0</v>
      </c>
      <c r="AF89" s="61">
        <v>0</v>
      </c>
      <c r="AG89" s="33">
        <v>0.3</v>
      </c>
      <c r="AH89" s="33">
        <v>0</v>
      </c>
      <c r="AI89" s="33">
        <v>0</v>
      </c>
      <c r="AJ89" s="61">
        <v>0</v>
      </c>
      <c r="AK89" s="33">
        <v>0.25</v>
      </c>
      <c r="AL89" s="62">
        <v>13.21</v>
      </c>
      <c r="AM89" s="62">
        <v>3.4412691796702002</v>
      </c>
      <c r="AN89" s="33">
        <v>0.6</v>
      </c>
      <c r="AO89" s="33">
        <v>2.0647615078021202</v>
      </c>
      <c r="AP89" s="62">
        <v>9.0500000000000007</v>
      </c>
      <c r="AQ89" s="62">
        <v>1.5006300988260199</v>
      </c>
      <c r="AR89" s="33">
        <v>0.2</v>
      </c>
      <c r="AS89" s="33">
        <v>0.30012601976520498</v>
      </c>
      <c r="AT89" s="62">
        <v>552.58723626999995</v>
      </c>
      <c r="AU89" s="62">
        <v>36.506065003173397</v>
      </c>
      <c r="AV89" s="33">
        <v>0.2</v>
      </c>
      <c r="AW89" s="33">
        <v>7.3012130006346796</v>
      </c>
      <c r="AX89" s="33">
        <v>9.6661005282020103</v>
      </c>
      <c r="AY89" s="62">
        <v>2.4165251320504999</v>
      </c>
      <c r="AZ89" s="33">
        <v>0.1</v>
      </c>
      <c r="BA89" s="63">
        <v>16.0938858570157</v>
      </c>
      <c r="BB89" s="63">
        <v>16.0938858570157</v>
      </c>
      <c r="BC89" s="33">
        <v>1</v>
      </c>
      <c r="BD89" s="45">
        <v>16.0938858570157</v>
      </c>
      <c r="BE89" s="63">
        <v>1.60938858570157</v>
      </c>
      <c r="BF89" s="63">
        <v>2.11359437634367</v>
      </c>
      <c r="BG89" s="63">
        <v>1.3951620287392901</v>
      </c>
      <c r="BH89" s="33">
        <v>-0.05</v>
      </c>
      <c r="BI89" s="63">
        <v>-6.9758101436964703E-2</v>
      </c>
      <c r="BJ89" s="63">
        <v>1.5396304842646</v>
      </c>
      <c r="BK89" s="33">
        <v>0.05</v>
      </c>
      <c r="BL89" s="64">
        <v>0</v>
      </c>
      <c r="BM89" s="64">
        <v>0</v>
      </c>
      <c r="BN89" s="33">
        <v>0.6</v>
      </c>
      <c r="BO89" s="33">
        <v>0</v>
      </c>
      <c r="BP89" s="64">
        <v>0</v>
      </c>
      <c r="BQ89" s="64">
        <v>0</v>
      </c>
      <c r="BR89" s="33">
        <v>0.2</v>
      </c>
      <c r="BS89" s="33">
        <v>0</v>
      </c>
      <c r="BT89" s="64">
        <v>29314385.625</v>
      </c>
      <c r="BU89" s="64">
        <v>0.40474433224265099</v>
      </c>
      <c r="BV89" s="33">
        <v>0.2</v>
      </c>
      <c r="BW89" s="33">
        <v>8.0948866448530304E-2</v>
      </c>
      <c r="BX89" s="33">
        <v>8.0948866448530304E-2</v>
      </c>
      <c r="BY89" s="34">
        <v>4.0474433224265104E-3</v>
      </c>
      <c r="BZ89" s="33">
        <v>0</v>
      </c>
      <c r="CA89" s="35">
        <v>27.212692000000001</v>
      </c>
      <c r="CB89" s="36">
        <v>37.823405907754001</v>
      </c>
      <c r="CC89" s="33">
        <v>0.5</v>
      </c>
      <c r="CD89" s="33">
        <v>18.911702953877001</v>
      </c>
      <c r="CE89" s="35">
        <v>31.458002</v>
      </c>
      <c r="CF89" s="36">
        <v>43.402757781638797</v>
      </c>
      <c r="CG89" s="33">
        <v>0.5</v>
      </c>
      <c r="CH89" s="33">
        <v>21.701378890819399</v>
      </c>
      <c r="CI89" s="33">
        <v>40.613081844696403</v>
      </c>
      <c r="CJ89" s="36">
        <v>1.4061308184469601</v>
      </c>
      <c r="CK89" s="37">
        <v>6.4430760098436499</v>
      </c>
      <c r="CL89" s="38">
        <f t="shared" si="4"/>
        <v>109</v>
      </c>
      <c r="CM89" s="39">
        <v>55413085</v>
      </c>
      <c r="CN89" s="40">
        <v>1.1627354820334601</v>
      </c>
      <c r="CO89" s="41">
        <f t="shared" si="5"/>
        <v>186</v>
      </c>
      <c r="CP89" s="42">
        <v>40413085</v>
      </c>
      <c r="CQ89" s="43">
        <v>1.5943044214129301</v>
      </c>
      <c r="CR89" s="44">
        <f t="shared" si="6"/>
        <v>173</v>
      </c>
      <c r="CS89" s="44">
        <f t="shared" si="7"/>
        <v>22</v>
      </c>
    </row>
    <row r="90" spans="1:97" ht="28.8" x14ac:dyDescent="0.3">
      <c r="A90" s="2">
        <v>11669</v>
      </c>
      <c r="B90" s="1" t="s">
        <v>39</v>
      </c>
      <c r="C90" s="2" t="s">
        <v>48</v>
      </c>
      <c r="D90" s="2" t="s">
        <v>61</v>
      </c>
      <c r="E90" s="2" t="s">
        <v>399</v>
      </c>
      <c r="F90" s="6" t="s">
        <v>165</v>
      </c>
      <c r="G90" s="6" t="s">
        <v>165</v>
      </c>
      <c r="H90" s="6" t="s">
        <v>165</v>
      </c>
      <c r="I90" s="6" t="s">
        <v>165</v>
      </c>
      <c r="J90" s="6" t="s">
        <v>156</v>
      </c>
      <c r="K90" s="6" t="s">
        <v>166</v>
      </c>
      <c r="L90" s="6" t="s">
        <v>165</v>
      </c>
      <c r="M90" s="6" t="s">
        <v>165</v>
      </c>
      <c r="N90" s="6" t="s">
        <v>167</v>
      </c>
      <c r="O90" s="31">
        <v>0.45</v>
      </c>
      <c r="P90" s="32">
        <v>562.16436307701395</v>
      </c>
      <c r="Q90" s="32">
        <v>10.083570362774299</v>
      </c>
      <c r="R90" s="33">
        <v>0.5</v>
      </c>
      <c r="S90" s="33">
        <v>5.0417851813871701</v>
      </c>
      <c r="T90" s="60">
        <v>5.1842920073712904</v>
      </c>
      <c r="U90" s="60">
        <v>0.31813279377585202</v>
      </c>
      <c r="V90" s="33">
        <v>0.5</v>
      </c>
      <c r="W90" s="33">
        <v>0.15906639688792601</v>
      </c>
      <c r="X90" s="33">
        <v>5.2008515782750999</v>
      </c>
      <c r="Y90" s="60">
        <v>2.34038321022379</v>
      </c>
      <c r="Z90" s="33">
        <v>0.15</v>
      </c>
      <c r="AA90" s="61">
        <v>17.754000000000001</v>
      </c>
      <c r="AB90" s="61">
        <v>3.1684447601269201</v>
      </c>
      <c r="AC90" s="33">
        <v>0.7</v>
      </c>
      <c r="AD90" s="33">
        <v>2.2179113320888399</v>
      </c>
      <c r="AE90" s="61">
        <v>1179.5304626331799</v>
      </c>
      <c r="AF90" s="61">
        <v>1.9237626157369501</v>
      </c>
      <c r="AG90" s="33">
        <v>0.3</v>
      </c>
      <c r="AH90" s="33">
        <v>0.57712878472108697</v>
      </c>
      <c r="AI90" s="33">
        <v>2.7950401168099299</v>
      </c>
      <c r="AJ90" s="61">
        <v>0.41925601752149</v>
      </c>
      <c r="AK90" s="33">
        <v>0.25</v>
      </c>
      <c r="AL90" s="62">
        <v>13.08</v>
      </c>
      <c r="AM90" s="62">
        <v>3.4074035480761702</v>
      </c>
      <c r="AN90" s="33">
        <v>0.6</v>
      </c>
      <c r="AO90" s="33">
        <v>2.0444421288457</v>
      </c>
      <c r="AP90" s="62">
        <v>6.7</v>
      </c>
      <c r="AQ90" s="62">
        <v>1.1109637195728499</v>
      </c>
      <c r="AR90" s="33">
        <v>0.2</v>
      </c>
      <c r="AS90" s="33">
        <v>0.222192743914571</v>
      </c>
      <c r="AT90" s="62">
        <v>128.56192992000001</v>
      </c>
      <c r="AU90" s="62">
        <v>8.4933018038436092</v>
      </c>
      <c r="AV90" s="33">
        <v>0.2</v>
      </c>
      <c r="AW90" s="33">
        <v>1.6986603607687201</v>
      </c>
      <c r="AX90" s="33">
        <v>3.9652952335289902</v>
      </c>
      <c r="AY90" s="62">
        <v>0.99132380838224898</v>
      </c>
      <c r="AZ90" s="33">
        <v>0.1</v>
      </c>
      <c r="BA90" s="63">
        <v>4.7723635880328299</v>
      </c>
      <c r="BB90" s="63">
        <v>4.7723635880328299</v>
      </c>
      <c r="BC90" s="33">
        <v>1</v>
      </c>
      <c r="BD90" s="33">
        <v>4.7723635880328299</v>
      </c>
      <c r="BE90" s="63">
        <v>0.47723635880328302</v>
      </c>
      <c r="BF90" s="63">
        <v>21.492530861384498</v>
      </c>
      <c r="BG90" s="63">
        <v>14.1869997833659</v>
      </c>
      <c r="BH90" s="33">
        <v>-0.05</v>
      </c>
      <c r="BI90" s="63">
        <v>-0.70934998916829695</v>
      </c>
      <c r="BJ90" s="63">
        <v>-0.23211363036501401</v>
      </c>
      <c r="BK90" s="33">
        <v>0.05</v>
      </c>
      <c r="BL90" s="64">
        <v>0</v>
      </c>
      <c r="BM90" s="64">
        <v>0</v>
      </c>
      <c r="BN90" s="33">
        <v>0.6</v>
      </c>
      <c r="BO90" s="33">
        <v>0</v>
      </c>
      <c r="BP90" s="64">
        <v>0</v>
      </c>
      <c r="BQ90" s="64">
        <v>0</v>
      </c>
      <c r="BR90" s="33">
        <v>0.2</v>
      </c>
      <c r="BS90" s="33">
        <v>0</v>
      </c>
      <c r="BT90" s="64">
        <v>5347183.9252000004</v>
      </c>
      <c r="BU90" s="64">
        <v>7.3828679709323206E-2</v>
      </c>
      <c r="BV90" s="33">
        <v>0.2</v>
      </c>
      <c r="BW90" s="33">
        <v>1.4765735941864601E-2</v>
      </c>
      <c r="BX90" s="33">
        <v>1.4765735941864601E-2</v>
      </c>
      <c r="BY90" s="34">
        <v>7.3828679709323202E-4</v>
      </c>
      <c r="BZ90" s="33">
        <v>0</v>
      </c>
      <c r="CA90" s="35">
        <v>30.513016</v>
      </c>
      <c r="CB90" s="36">
        <v>42.410585091610599</v>
      </c>
      <c r="CC90" s="33">
        <v>0.5</v>
      </c>
      <c r="CD90" s="33">
        <v>21.2052925458053</v>
      </c>
      <c r="CE90" s="35">
        <v>35.503315000000001</v>
      </c>
      <c r="CF90" s="36">
        <v>48.984095728337202</v>
      </c>
      <c r="CG90" s="33">
        <v>0.5</v>
      </c>
      <c r="CH90" s="33">
        <v>24.492047864168601</v>
      </c>
      <c r="CI90" s="33">
        <v>45.697340409973897</v>
      </c>
      <c r="CJ90" s="36">
        <v>1.45697340409973</v>
      </c>
      <c r="CK90" s="37">
        <v>5.1279456614561303</v>
      </c>
      <c r="CL90" s="38">
        <f t="shared" si="4"/>
        <v>130</v>
      </c>
      <c r="CM90" s="39">
        <v>21251407</v>
      </c>
      <c r="CN90" s="40">
        <v>2.4129911311077499</v>
      </c>
      <c r="CO90" s="41">
        <f t="shared" si="5"/>
        <v>111</v>
      </c>
      <c r="CP90" s="42">
        <v>21251407</v>
      </c>
      <c r="CQ90" s="43">
        <v>2.4129911311077499</v>
      </c>
      <c r="CR90" s="44">
        <f t="shared" si="6"/>
        <v>125</v>
      </c>
      <c r="CS90" s="44">
        <f t="shared" si="7"/>
        <v>15</v>
      </c>
    </row>
    <row r="91" spans="1:97" ht="28.8" x14ac:dyDescent="0.3">
      <c r="A91" s="2">
        <v>11670</v>
      </c>
      <c r="B91" s="1" t="s">
        <v>39</v>
      </c>
      <c r="C91" s="2" t="s">
        <v>48</v>
      </c>
      <c r="D91" s="2" t="s">
        <v>61</v>
      </c>
      <c r="E91" s="2" t="s">
        <v>400</v>
      </c>
      <c r="F91" s="6" t="s">
        <v>165</v>
      </c>
      <c r="G91" s="6" t="s">
        <v>165</v>
      </c>
      <c r="H91" s="6" t="s">
        <v>165</v>
      </c>
      <c r="I91" s="6" t="s">
        <v>165</v>
      </c>
      <c r="J91" s="6" t="s">
        <v>156</v>
      </c>
      <c r="K91" s="6" t="s">
        <v>166</v>
      </c>
      <c r="L91" s="6" t="s">
        <v>165</v>
      </c>
      <c r="M91" s="6"/>
      <c r="N91" s="6" t="s">
        <v>162</v>
      </c>
      <c r="O91" s="31">
        <v>0.45</v>
      </c>
      <c r="P91" s="32">
        <v>56.018071403999997</v>
      </c>
      <c r="Q91" s="32">
        <v>1.00479895505536</v>
      </c>
      <c r="R91" s="33">
        <v>0.5</v>
      </c>
      <c r="S91" s="33">
        <v>0.50239947752768399</v>
      </c>
      <c r="T91" s="60">
        <v>4.6842540824497396</v>
      </c>
      <c r="U91" s="60">
        <v>0.28744809047924302</v>
      </c>
      <c r="V91" s="33">
        <v>0.5</v>
      </c>
      <c r="W91" s="33">
        <v>0.14372404523962101</v>
      </c>
      <c r="X91" s="33">
        <v>0.646123522767306</v>
      </c>
      <c r="Y91" s="60">
        <v>0.290755585245287</v>
      </c>
      <c r="Z91" s="33">
        <v>0.15</v>
      </c>
      <c r="AA91" s="61">
        <v>114.044</v>
      </c>
      <c r="AB91" s="61">
        <v>20.352715682320301</v>
      </c>
      <c r="AC91" s="33">
        <v>0.7</v>
      </c>
      <c r="AD91" s="33">
        <v>14.2469009776242</v>
      </c>
      <c r="AE91" s="61">
        <v>5302.6185294072502</v>
      </c>
      <c r="AF91" s="61">
        <v>8.6483389921232394</v>
      </c>
      <c r="AG91" s="33">
        <v>0.3</v>
      </c>
      <c r="AH91" s="33">
        <v>2.5945016976369701</v>
      </c>
      <c r="AI91" s="33">
        <v>16.841402675261101</v>
      </c>
      <c r="AJ91" s="61">
        <v>2.5262104012891702</v>
      </c>
      <c r="AK91" s="33">
        <v>0.25</v>
      </c>
      <c r="AL91" s="62">
        <v>1.85</v>
      </c>
      <c r="AM91" s="62">
        <v>0.481933988068877</v>
      </c>
      <c r="AN91" s="33">
        <v>0.6</v>
      </c>
      <c r="AO91" s="33">
        <v>0.289160392841326</v>
      </c>
      <c r="AP91" s="62">
        <v>1.6</v>
      </c>
      <c r="AQ91" s="62">
        <v>0.26530476885322002</v>
      </c>
      <c r="AR91" s="33">
        <v>0.2</v>
      </c>
      <c r="AS91" s="33">
        <v>5.3060953770644001E-2</v>
      </c>
      <c r="AT91" s="62">
        <v>280.09035702</v>
      </c>
      <c r="AU91" s="62">
        <v>18.503859859582601</v>
      </c>
      <c r="AV91" s="33">
        <v>0.2</v>
      </c>
      <c r="AW91" s="33">
        <v>3.70077197191653</v>
      </c>
      <c r="AX91" s="33">
        <v>4.0429933185284996</v>
      </c>
      <c r="AY91" s="62">
        <v>1.01074832963212</v>
      </c>
      <c r="AZ91" s="33">
        <v>0.1</v>
      </c>
      <c r="BA91" s="63">
        <v>7.0546017799676299</v>
      </c>
      <c r="BB91" s="63">
        <v>7.0546017799676299</v>
      </c>
      <c r="BC91" s="33">
        <v>1</v>
      </c>
      <c r="BD91" s="45">
        <v>7.0546017799676299</v>
      </c>
      <c r="BE91" s="63">
        <v>0.70546017799676297</v>
      </c>
      <c r="BF91" s="63">
        <v>0</v>
      </c>
      <c r="BG91" s="63">
        <v>0</v>
      </c>
      <c r="BH91" s="33">
        <v>-0.05</v>
      </c>
      <c r="BI91" s="63">
        <v>0</v>
      </c>
      <c r="BJ91" s="63">
        <v>0.70546017799676297</v>
      </c>
      <c r="BK91" s="33">
        <v>0.05</v>
      </c>
      <c r="BL91" s="64">
        <v>0</v>
      </c>
      <c r="BM91" s="64">
        <v>0</v>
      </c>
      <c r="BN91" s="33">
        <v>0.6</v>
      </c>
      <c r="BO91" s="33">
        <v>0</v>
      </c>
      <c r="BP91" s="64">
        <v>0</v>
      </c>
      <c r="BQ91" s="64">
        <v>0</v>
      </c>
      <c r="BR91" s="33">
        <v>0.2</v>
      </c>
      <c r="BS91" s="33">
        <v>0</v>
      </c>
      <c r="BT91" s="64">
        <v>24937167.175000001</v>
      </c>
      <c r="BU91" s="64">
        <v>0.34430798603062102</v>
      </c>
      <c r="BV91" s="33">
        <v>0.2</v>
      </c>
      <c r="BW91" s="33">
        <v>6.8861597206124198E-2</v>
      </c>
      <c r="BX91" s="33">
        <v>6.8861597206124198E-2</v>
      </c>
      <c r="BY91" s="34">
        <v>3.4430798603062099E-3</v>
      </c>
      <c r="BZ91" s="45">
        <v>0</v>
      </c>
      <c r="CA91" s="35">
        <v>31.093706000000001</v>
      </c>
      <c r="CB91" s="36">
        <v>43.217696478333202</v>
      </c>
      <c r="CC91" s="45">
        <v>0.5</v>
      </c>
      <c r="CD91" s="45">
        <v>21.608848239166601</v>
      </c>
      <c r="CE91" s="35">
        <v>36.585648999999997</v>
      </c>
      <c r="CF91" s="36">
        <v>50.477397192328198</v>
      </c>
      <c r="CG91" s="45">
        <v>0.5</v>
      </c>
      <c r="CH91" s="45">
        <v>25.238698596164099</v>
      </c>
      <c r="CI91" s="45">
        <v>46.847546835330697</v>
      </c>
      <c r="CJ91" s="36">
        <v>1.4684754683532999</v>
      </c>
      <c r="CK91" s="37">
        <v>6.6619116167542396</v>
      </c>
      <c r="CL91" s="38">
        <f t="shared" si="4"/>
        <v>100</v>
      </c>
      <c r="CM91" s="39">
        <v>33203643</v>
      </c>
      <c r="CN91" s="40">
        <v>2.0063797266927099</v>
      </c>
      <c r="CO91" s="41">
        <f t="shared" si="5"/>
        <v>137</v>
      </c>
      <c r="CP91" s="42">
        <v>25203643</v>
      </c>
      <c r="CQ91" s="43">
        <v>2.6432336058538199</v>
      </c>
      <c r="CR91" s="44">
        <f t="shared" si="6"/>
        <v>114</v>
      </c>
      <c r="CS91" s="44">
        <f t="shared" si="7"/>
        <v>13</v>
      </c>
    </row>
    <row r="92" spans="1:97" ht="28.8" x14ac:dyDescent="0.3">
      <c r="A92" s="2">
        <v>11671</v>
      </c>
      <c r="B92" s="1" t="s">
        <v>39</v>
      </c>
      <c r="C92" s="2" t="s">
        <v>48</v>
      </c>
      <c r="D92" s="2" t="s">
        <v>61</v>
      </c>
      <c r="E92" s="2" t="s">
        <v>401</v>
      </c>
      <c r="F92" s="6"/>
      <c r="G92" s="6" t="s">
        <v>165</v>
      </c>
      <c r="H92" s="6" t="s">
        <v>165</v>
      </c>
      <c r="I92" s="6" t="s">
        <v>165</v>
      </c>
      <c r="J92" s="6" t="s">
        <v>157</v>
      </c>
      <c r="K92" s="6" t="s">
        <v>168</v>
      </c>
      <c r="L92" s="6" t="s">
        <v>165</v>
      </c>
      <c r="M92" s="6"/>
      <c r="N92" s="6" t="s">
        <v>162</v>
      </c>
      <c r="O92" s="31">
        <v>0.45</v>
      </c>
      <c r="P92" s="32">
        <v>70.635056457600001</v>
      </c>
      <c r="Q92" s="32">
        <v>1.2669845487362701</v>
      </c>
      <c r="R92" s="33">
        <v>0.5</v>
      </c>
      <c r="S92" s="33">
        <v>0.63349227436813804</v>
      </c>
      <c r="T92" s="60">
        <v>0</v>
      </c>
      <c r="U92" s="60">
        <v>0</v>
      </c>
      <c r="V92" s="33">
        <v>0.5</v>
      </c>
      <c r="W92" s="33">
        <v>0</v>
      </c>
      <c r="X92" s="33">
        <v>0.63349227436813804</v>
      </c>
      <c r="Y92" s="60">
        <v>0.285071523465662</v>
      </c>
      <c r="Z92" s="33">
        <v>0.15</v>
      </c>
      <c r="AA92" s="61">
        <v>197.06</v>
      </c>
      <c r="AB92" s="61">
        <v>35.168059278506902</v>
      </c>
      <c r="AC92" s="33">
        <v>0.7</v>
      </c>
      <c r="AD92" s="33">
        <v>24.6176414949548</v>
      </c>
      <c r="AE92" s="61">
        <v>7805.1768292794004</v>
      </c>
      <c r="AF92" s="61">
        <v>12.7299021679048</v>
      </c>
      <c r="AG92" s="33">
        <v>0.3</v>
      </c>
      <c r="AH92" s="33">
        <v>3.81897065037146</v>
      </c>
      <c r="AI92" s="33">
        <v>28.436612145326201</v>
      </c>
      <c r="AJ92" s="61">
        <v>4.2654918217989399</v>
      </c>
      <c r="AK92" s="33">
        <v>0.25</v>
      </c>
      <c r="AL92" s="62">
        <v>32.630000000000003</v>
      </c>
      <c r="AM92" s="62">
        <v>8.5002735301013299</v>
      </c>
      <c r="AN92" s="33">
        <v>0.6</v>
      </c>
      <c r="AO92" s="33">
        <v>5.1001641180607997</v>
      </c>
      <c r="AP92" s="62">
        <v>29.49</v>
      </c>
      <c r="AQ92" s="62">
        <v>4.88989852092591</v>
      </c>
      <c r="AR92" s="33">
        <v>0.2</v>
      </c>
      <c r="AS92" s="33">
        <v>0.97797970418518199</v>
      </c>
      <c r="AT92" s="62">
        <v>211.9051693728</v>
      </c>
      <c r="AU92" s="62">
        <v>13.9992808010717</v>
      </c>
      <c r="AV92" s="33">
        <v>0.2</v>
      </c>
      <c r="AW92" s="33">
        <v>2.7998561602143499</v>
      </c>
      <c r="AX92" s="33">
        <v>8.8779999824603308</v>
      </c>
      <c r="AY92" s="62">
        <v>2.21949999561508</v>
      </c>
      <c r="AZ92" s="33">
        <v>0.1</v>
      </c>
      <c r="BA92" s="63">
        <v>10.9572804103286</v>
      </c>
      <c r="BB92" s="63">
        <v>10.9572804103286</v>
      </c>
      <c r="BC92" s="33">
        <v>1</v>
      </c>
      <c r="BD92" s="45">
        <v>10.9572804103286</v>
      </c>
      <c r="BE92" s="63">
        <v>1.09572804103286</v>
      </c>
      <c r="BF92" s="63">
        <v>4.1915549104067198</v>
      </c>
      <c r="BG92" s="63">
        <v>2.76680252267303</v>
      </c>
      <c r="BH92" s="33">
        <v>-0.05</v>
      </c>
      <c r="BI92" s="63">
        <v>-0.13834012613365099</v>
      </c>
      <c r="BJ92" s="63">
        <v>0.95738791489921204</v>
      </c>
      <c r="BK92" s="33">
        <v>0.05</v>
      </c>
      <c r="BL92" s="64">
        <v>0</v>
      </c>
      <c r="BM92" s="64">
        <v>0</v>
      </c>
      <c r="BN92" s="33">
        <v>0.6</v>
      </c>
      <c r="BO92" s="33">
        <v>0</v>
      </c>
      <c r="BP92" s="64">
        <v>0</v>
      </c>
      <c r="BQ92" s="64">
        <v>0</v>
      </c>
      <c r="BR92" s="33">
        <v>0.2</v>
      </c>
      <c r="BS92" s="33">
        <v>0</v>
      </c>
      <c r="BT92" s="64">
        <v>0</v>
      </c>
      <c r="BU92" s="64">
        <v>0</v>
      </c>
      <c r="BV92" s="33">
        <v>0.2</v>
      </c>
      <c r="BW92" s="33">
        <v>0</v>
      </c>
      <c r="BX92" s="33">
        <v>0</v>
      </c>
      <c r="BY92" s="34">
        <v>0</v>
      </c>
      <c r="BZ92" s="45">
        <v>0</v>
      </c>
      <c r="CA92" s="35">
        <v>24.530396</v>
      </c>
      <c r="CB92" s="36">
        <v>34.095234862686297</v>
      </c>
      <c r="CC92" s="45">
        <v>0.5</v>
      </c>
      <c r="CD92" s="45">
        <v>17.047617431343099</v>
      </c>
      <c r="CE92" s="35">
        <v>28.999390999999999</v>
      </c>
      <c r="CF92" s="36">
        <v>40.010600272326101</v>
      </c>
      <c r="CG92" s="45">
        <v>0.5</v>
      </c>
      <c r="CH92" s="45">
        <v>20.005300136163001</v>
      </c>
      <c r="CI92" s="45">
        <v>37.052917567506199</v>
      </c>
      <c r="CJ92" s="36">
        <v>1.3705291756750599</v>
      </c>
      <c r="CK92" s="37">
        <v>10.5906973996518</v>
      </c>
      <c r="CL92" s="38">
        <f t="shared" si="4"/>
        <v>62</v>
      </c>
      <c r="CM92" s="39">
        <v>23792343</v>
      </c>
      <c r="CN92" s="40">
        <v>4.4513049427926799</v>
      </c>
      <c r="CO92" s="41">
        <f t="shared" si="5"/>
        <v>59</v>
      </c>
      <c r="CP92" s="42">
        <v>23792343</v>
      </c>
      <c r="CQ92" s="43">
        <v>4.4513049427926799</v>
      </c>
      <c r="CR92" s="44">
        <f t="shared" si="6"/>
        <v>63</v>
      </c>
      <c r="CS92" s="44">
        <f t="shared" si="7"/>
        <v>10</v>
      </c>
    </row>
    <row r="93" spans="1:97" ht="28.8" x14ac:dyDescent="0.3">
      <c r="A93" s="2">
        <v>11672</v>
      </c>
      <c r="B93" s="1" t="s">
        <v>39</v>
      </c>
      <c r="C93" s="2" t="s">
        <v>48</v>
      </c>
      <c r="D93" s="2" t="s">
        <v>61</v>
      </c>
      <c r="E93" s="2" t="s">
        <v>402</v>
      </c>
      <c r="F93" s="6"/>
      <c r="G93" s="6" t="s">
        <v>165</v>
      </c>
      <c r="H93" s="6"/>
      <c r="I93" s="6" t="s">
        <v>165</v>
      </c>
      <c r="J93" s="6" t="s">
        <v>157</v>
      </c>
      <c r="K93" s="6" t="s">
        <v>166</v>
      </c>
      <c r="L93" s="6" t="s">
        <v>165</v>
      </c>
      <c r="M93" s="6" t="s">
        <v>165</v>
      </c>
      <c r="N93" s="6" t="s">
        <v>167</v>
      </c>
      <c r="O93" s="31">
        <v>0.45</v>
      </c>
      <c r="P93" s="32">
        <v>0</v>
      </c>
      <c r="Q93" s="32">
        <v>0</v>
      </c>
      <c r="R93" s="33">
        <v>0.5</v>
      </c>
      <c r="S93" s="33">
        <v>0</v>
      </c>
      <c r="T93" s="60">
        <v>0</v>
      </c>
      <c r="U93" s="60">
        <v>0</v>
      </c>
      <c r="V93" s="33">
        <v>0.5</v>
      </c>
      <c r="W93" s="33">
        <v>0</v>
      </c>
      <c r="X93" s="33">
        <v>0</v>
      </c>
      <c r="Y93" s="60">
        <v>0</v>
      </c>
      <c r="Z93" s="33">
        <v>0.15</v>
      </c>
      <c r="AA93" s="61">
        <v>2.4159999999999999</v>
      </c>
      <c r="AB93" s="61">
        <v>0.43116833054335002</v>
      </c>
      <c r="AC93" s="33">
        <v>0.7</v>
      </c>
      <c r="AD93" s="33">
        <v>0.30181783138034501</v>
      </c>
      <c r="AE93" s="61">
        <v>90.860371752804099</v>
      </c>
      <c r="AF93" s="61">
        <v>0.14818929393294</v>
      </c>
      <c r="AG93" s="33">
        <v>0.3</v>
      </c>
      <c r="AH93" s="33">
        <v>4.4456788179882203E-2</v>
      </c>
      <c r="AI93" s="33">
        <v>0.34627461956022698</v>
      </c>
      <c r="AJ93" s="61">
        <v>5.1941192934034097E-2</v>
      </c>
      <c r="AK93" s="33">
        <v>0.25</v>
      </c>
      <c r="AL93" s="62">
        <v>0</v>
      </c>
      <c r="AM93" s="62">
        <v>0</v>
      </c>
      <c r="AN93" s="33">
        <v>0.6</v>
      </c>
      <c r="AO93" s="33">
        <v>0</v>
      </c>
      <c r="AP93" s="62">
        <v>0</v>
      </c>
      <c r="AQ93" s="62">
        <v>0</v>
      </c>
      <c r="AR93" s="33">
        <v>0.2</v>
      </c>
      <c r="AS93" s="33">
        <v>0</v>
      </c>
      <c r="AT93" s="62">
        <v>0</v>
      </c>
      <c r="AU93" s="62">
        <v>0</v>
      </c>
      <c r="AV93" s="33">
        <v>0.2</v>
      </c>
      <c r="AW93" s="33">
        <v>0</v>
      </c>
      <c r="AX93" s="33">
        <v>0</v>
      </c>
      <c r="AY93" s="62">
        <v>0</v>
      </c>
      <c r="AZ93" s="33">
        <v>0.1</v>
      </c>
      <c r="BA93" s="63">
        <v>0</v>
      </c>
      <c r="BB93" s="63">
        <v>0</v>
      </c>
      <c r="BC93" s="33">
        <v>1</v>
      </c>
      <c r="BD93" s="33">
        <v>0</v>
      </c>
      <c r="BE93" s="63">
        <v>0</v>
      </c>
      <c r="BF93" s="63">
        <v>0</v>
      </c>
      <c r="BG93" s="63">
        <v>0</v>
      </c>
      <c r="BH93" s="33">
        <v>-0.05</v>
      </c>
      <c r="BI93" s="63">
        <v>0</v>
      </c>
      <c r="BJ93" s="63">
        <v>0</v>
      </c>
      <c r="BK93" s="33">
        <v>0.05</v>
      </c>
      <c r="BL93" s="64">
        <v>6.8458293084673398</v>
      </c>
      <c r="BM93" s="64">
        <v>7.6665306473190604</v>
      </c>
      <c r="BN93" s="33">
        <v>0.6</v>
      </c>
      <c r="BO93" s="33">
        <v>4.5999183883914299</v>
      </c>
      <c r="BP93" s="64">
        <v>0</v>
      </c>
      <c r="BQ93" s="64">
        <v>0</v>
      </c>
      <c r="BR93" s="33">
        <v>0.2</v>
      </c>
      <c r="BS93" s="33">
        <v>0</v>
      </c>
      <c r="BT93" s="64">
        <v>2807930.4</v>
      </c>
      <c r="BU93" s="64">
        <v>3.87691534549034E-2</v>
      </c>
      <c r="BV93" s="33">
        <v>0.2</v>
      </c>
      <c r="BW93" s="33">
        <v>7.75383069098069E-3</v>
      </c>
      <c r="BX93" s="33">
        <v>4.6076722190824198</v>
      </c>
      <c r="BY93" s="34">
        <v>0.23038361095412099</v>
      </c>
      <c r="BZ93" s="45">
        <v>0</v>
      </c>
      <c r="CA93" s="35">
        <v>10.150691</v>
      </c>
      <c r="CB93" s="36">
        <v>14.108626443028299</v>
      </c>
      <c r="CC93" s="45">
        <v>0.5</v>
      </c>
      <c r="CD93" s="45">
        <v>7.0543132215141604</v>
      </c>
      <c r="CE93" s="35">
        <v>11.443616</v>
      </c>
      <c r="CF93" s="36">
        <v>15.7888124425094</v>
      </c>
      <c r="CG93" s="45">
        <v>0.5</v>
      </c>
      <c r="CH93" s="45">
        <v>7.8944062212547097</v>
      </c>
      <c r="CI93" s="45">
        <v>14.9487194427688</v>
      </c>
      <c r="CJ93" s="36">
        <v>1.1494871944276801</v>
      </c>
      <c r="CK93" s="37">
        <v>0.32452874673874199</v>
      </c>
      <c r="CL93" s="38">
        <f t="shared" si="4"/>
        <v>258</v>
      </c>
      <c r="CM93" s="39">
        <v>11716869</v>
      </c>
      <c r="CN93" s="40">
        <v>0.27697565513341699</v>
      </c>
      <c r="CO93" s="41">
        <f t="shared" si="5"/>
        <v>260</v>
      </c>
      <c r="CP93" s="42">
        <v>10716869</v>
      </c>
      <c r="CQ93" s="43">
        <v>0.30282048491844299</v>
      </c>
      <c r="CR93" s="44">
        <f t="shared" si="6"/>
        <v>262</v>
      </c>
      <c r="CS93" s="44">
        <f t="shared" si="7"/>
        <v>29</v>
      </c>
    </row>
    <row r="94" spans="1:97" ht="28.8" x14ac:dyDescent="0.3">
      <c r="A94" s="2">
        <v>11677</v>
      </c>
      <c r="B94" s="1" t="s">
        <v>39</v>
      </c>
      <c r="C94" s="2" t="s">
        <v>48</v>
      </c>
      <c r="D94" s="2" t="s">
        <v>75</v>
      </c>
      <c r="E94" s="2" t="s">
        <v>406</v>
      </c>
      <c r="F94" s="6" t="s">
        <v>165</v>
      </c>
      <c r="G94" s="6" t="s">
        <v>165</v>
      </c>
      <c r="H94" s="6"/>
      <c r="I94" s="6" t="s">
        <v>165</v>
      </c>
      <c r="J94" s="6" t="s">
        <v>156</v>
      </c>
      <c r="K94" s="6" t="s">
        <v>166</v>
      </c>
      <c r="L94" s="6" t="s">
        <v>165</v>
      </c>
      <c r="M94" s="6" t="s">
        <v>165</v>
      </c>
      <c r="N94" s="6" t="s">
        <v>167</v>
      </c>
      <c r="O94" s="31">
        <v>0.45</v>
      </c>
      <c r="P94" s="32">
        <v>50.868256973000001</v>
      </c>
      <c r="Q94" s="32">
        <v>0.91242647543750899</v>
      </c>
      <c r="R94" s="33">
        <v>0.5</v>
      </c>
      <c r="S94" s="33">
        <v>0.45621323771875399</v>
      </c>
      <c r="T94" s="60">
        <v>11.5822648181083</v>
      </c>
      <c r="U94" s="60">
        <v>0.71074280916227195</v>
      </c>
      <c r="V94" s="33">
        <v>0.5</v>
      </c>
      <c r="W94" s="33">
        <v>0.35537140458113597</v>
      </c>
      <c r="X94" s="33">
        <v>0.81158464229989002</v>
      </c>
      <c r="Y94" s="60">
        <v>0.36521308903494998</v>
      </c>
      <c r="Z94" s="33">
        <v>0.15</v>
      </c>
      <c r="AA94" s="61">
        <v>75.665999999999997</v>
      </c>
      <c r="AB94" s="61">
        <v>13.5036353058332</v>
      </c>
      <c r="AC94" s="33">
        <v>0.7</v>
      </c>
      <c r="AD94" s="33">
        <v>9.4525447140832792</v>
      </c>
      <c r="AE94" s="61">
        <v>2414.1625252779399</v>
      </c>
      <c r="AF94" s="61">
        <v>3.93739353206269</v>
      </c>
      <c r="AG94" s="33">
        <v>0.3</v>
      </c>
      <c r="AH94" s="33">
        <v>1.1812180596188</v>
      </c>
      <c r="AI94" s="33">
        <v>10.633762773701999</v>
      </c>
      <c r="AJ94" s="61">
        <v>1.59506441605531</v>
      </c>
      <c r="AK94" s="33">
        <v>0.25</v>
      </c>
      <c r="AL94" s="62">
        <v>8.66</v>
      </c>
      <c r="AM94" s="62">
        <v>2.2559720738791702</v>
      </c>
      <c r="AN94" s="33">
        <v>0.6</v>
      </c>
      <c r="AO94" s="33">
        <v>1.3535832443275</v>
      </c>
      <c r="AP94" s="62">
        <v>9.76</v>
      </c>
      <c r="AQ94" s="62">
        <v>1.6183590900046401</v>
      </c>
      <c r="AR94" s="33">
        <v>0.2</v>
      </c>
      <c r="AS94" s="33">
        <v>0.32367181800092798</v>
      </c>
      <c r="AT94" s="62">
        <v>152.604770919</v>
      </c>
      <c r="AU94" s="62">
        <v>10.081665520485</v>
      </c>
      <c r="AV94" s="33">
        <v>0.2</v>
      </c>
      <c r="AW94" s="33">
        <v>2.0163331040970101</v>
      </c>
      <c r="AX94" s="33">
        <v>3.69358816642545</v>
      </c>
      <c r="AY94" s="62">
        <v>0.92339704160636304</v>
      </c>
      <c r="AZ94" s="33">
        <v>0.1</v>
      </c>
      <c r="BA94" s="63">
        <v>7.5875556574270702</v>
      </c>
      <c r="BB94" s="63">
        <v>7.5875556574270702</v>
      </c>
      <c r="BC94" s="33">
        <v>1</v>
      </c>
      <c r="BD94" s="33">
        <v>7.5875556574270702</v>
      </c>
      <c r="BE94" s="63">
        <v>0.75875556574270697</v>
      </c>
      <c r="BF94" s="63">
        <v>0</v>
      </c>
      <c r="BG94" s="63">
        <v>0</v>
      </c>
      <c r="BH94" s="33">
        <v>-0.05</v>
      </c>
      <c r="BI94" s="63">
        <v>0</v>
      </c>
      <c r="BJ94" s="63">
        <v>0.75875556574270697</v>
      </c>
      <c r="BK94" s="33">
        <v>0.05</v>
      </c>
      <c r="BL94" s="64">
        <v>6.2353155679935002</v>
      </c>
      <c r="BM94" s="64">
        <v>6.9828264398298501</v>
      </c>
      <c r="BN94" s="33">
        <v>0.6</v>
      </c>
      <c r="BO94" s="33">
        <v>4.18969586389791</v>
      </c>
      <c r="BP94" s="64">
        <v>798.68</v>
      </c>
      <c r="BQ94" s="64">
        <v>1.6976078157806</v>
      </c>
      <c r="BR94" s="33">
        <v>0.2</v>
      </c>
      <c r="BS94" s="33">
        <v>0.33952156315611998</v>
      </c>
      <c r="BT94" s="64">
        <v>28071799.995200001</v>
      </c>
      <c r="BU94" s="64">
        <v>0.387587926598632</v>
      </c>
      <c r="BV94" s="33">
        <v>0.2</v>
      </c>
      <c r="BW94" s="33">
        <v>7.7517585319726398E-2</v>
      </c>
      <c r="BX94" s="33">
        <v>4.6067350123737496</v>
      </c>
      <c r="BY94" s="34">
        <v>0.230336750618687</v>
      </c>
      <c r="BZ94" s="45">
        <v>0</v>
      </c>
      <c r="CA94" s="35">
        <v>10.476661999999999</v>
      </c>
      <c r="CB94" s="36">
        <v>14.561699349125099</v>
      </c>
      <c r="CC94" s="45">
        <v>0.5</v>
      </c>
      <c r="CD94" s="45">
        <v>7.2808496745625497</v>
      </c>
      <c r="CE94" s="35">
        <v>4.5788289999999998</v>
      </c>
      <c r="CF94" s="36">
        <v>6.31743255692282</v>
      </c>
      <c r="CG94" s="45">
        <v>0.5</v>
      </c>
      <c r="CH94" s="45">
        <v>3.15871627846141</v>
      </c>
      <c r="CI94" s="45">
        <v>10.4395659530239</v>
      </c>
      <c r="CJ94" s="36">
        <v>1.10439565953023</v>
      </c>
      <c r="CK94" s="37">
        <v>4.2770669139338198</v>
      </c>
      <c r="CL94" s="38">
        <f t="shared" si="4"/>
        <v>152</v>
      </c>
      <c r="CM94" s="39">
        <v>28568382</v>
      </c>
      <c r="CN94" s="40">
        <v>1.4971330591749299</v>
      </c>
      <c r="CO94" s="41">
        <f t="shared" si="5"/>
        <v>163</v>
      </c>
      <c r="CP94" s="42">
        <v>28568382</v>
      </c>
      <c r="CQ94" s="43">
        <v>1.4971330591749299</v>
      </c>
      <c r="CR94" s="44">
        <f t="shared" si="6"/>
        <v>178</v>
      </c>
      <c r="CS94" s="44">
        <f t="shared" si="7"/>
        <v>23</v>
      </c>
    </row>
    <row r="95" spans="1:97" ht="28.8" x14ac:dyDescent="0.3">
      <c r="A95" s="2">
        <v>11683</v>
      </c>
      <c r="B95" s="1" t="s">
        <v>39</v>
      </c>
      <c r="C95" s="2" t="s">
        <v>48</v>
      </c>
      <c r="D95" s="2" t="s">
        <v>55</v>
      </c>
      <c r="E95" s="2" t="s">
        <v>409</v>
      </c>
      <c r="F95" s="6"/>
      <c r="G95" s="6" t="s">
        <v>165</v>
      </c>
      <c r="H95" s="6"/>
      <c r="I95" s="6"/>
      <c r="J95" s="6" t="s">
        <v>157</v>
      </c>
      <c r="K95" s="6" t="s">
        <v>168</v>
      </c>
      <c r="L95" s="6" t="s">
        <v>165</v>
      </c>
      <c r="M95" s="6"/>
      <c r="N95" s="6" t="s">
        <v>162</v>
      </c>
      <c r="O95" s="31">
        <v>0.45</v>
      </c>
      <c r="P95" s="32">
        <v>11.577600144</v>
      </c>
      <c r="Q95" s="32">
        <v>0.20766799418784301</v>
      </c>
      <c r="R95" s="33">
        <v>0.5</v>
      </c>
      <c r="S95" s="33">
        <v>0.10383399709392099</v>
      </c>
      <c r="T95" s="60">
        <v>0</v>
      </c>
      <c r="U95" s="60">
        <v>0</v>
      </c>
      <c r="V95" s="33">
        <v>0.5</v>
      </c>
      <c r="W95" s="33">
        <v>0</v>
      </c>
      <c r="X95" s="33">
        <v>0.10383399709392099</v>
      </c>
      <c r="Y95" s="60">
        <v>4.6725298692264799E-2</v>
      </c>
      <c r="Z95" s="33">
        <v>0.15</v>
      </c>
      <c r="AA95" s="61">
        <v>99.932000000000002</v>
      </c>
      <c r="AB95" s="61">
        <v>17.8342357648419</v>
      </c>
      <c r="AC95" s="33">
        <v>0.7</v>
      </c>
      <c r="AD95" s="33">
        <v>12.4839650353893</v>
      </c>
      <c r="AE95" s="61">
        <v>554.58351689127198</v>
      </c>
      <c r="AF95" s="61">
        <v>0.90450146977775803</v>
      </c>
      <c r="AG95" s="33">
        <v>0.3</v>
      </c>
      <c r="AH95" s="33">
        <v>0.271350440933327</v>
      </c>
      <c r="AI95" s="33">
        <v>12.7553154763226</v>
      </c>
      <c r="AJ95" s="61">
        <v>1.9132973214483999</v>
      </c>
      <c r="AK95" s="33">
        <v>0.25</v>
      </c>
      <c r="AL95" s="62">
        <v>8.08</v>
      </c>
      <c r="AM95" s="62">
        <v>2.10487925599812</v>
      </c>
      <c r="AN95" s="33">
        <v>0.6</v>
      </c>
      <c r="AO95" s="33">
        <v>1.26292755359887</v>
      </c>
      <c r="AP95" s="62">
        <v>7.39</v>
      </c>
      <c r="AQ95" s="62">
        <v>1.2253764011408099</v>
      </c>
      <c r="AR95" s="33">
        <v>0.2</v>
      </c>
      <c r="AS95" s="33">
        <v>0.245075280228162</v>
      </c>
      <c r="AT95" s="62">
        <v>57.888000720000001</v>
      </c>
      <c r="AU95" s="62">
        <v>3.8243067853914501</v>
      </c>
      <c r="AV95" s="33">
        <v>0.2</v>
      </c>
      <c r="AW95" s="33">
        <v>0.76486135707828995</v>
      </c>
      <c r="AX95" s="33">
        <v>2.2728641909053202</v>
      </c>
      <c r="AY95" s="62">
        <v>0.56821604772633105</v>
      </c>
      <c r="AZ95" s="33">
        <v>0.1</v>
      </c>
      <c r="BA95" s="63">
        <v>2.55142250038993</v>
      </c>
      <c r="BB95" s="63">
        <v>2.55142250038993</v>
      </c>
      <c r="BC95" s="33">
        <v>1</v>
      </c>
      <c r="BD95" s="45">
        <v>2.55142250038993</v>
      </c>
      <c r="BE95" s="63">
        <v>0.25514225003899299</v>
      </c>
      <c r="BF95" s="63">
        <v>0</v>
      </c>
      <c r="BG95" s="63">
        <v>0</v>
      </c>
      <c r="BH95" s="33">
        <v>-0.05</v>
      </c>
      <c r="BI95" s="63">
        <v>0</v>
      </c>
      <c r="BJ95" s="63">
        <v>0.25514225003899299</v>
      </c>
      <c r="BK95" s="33">
        <v>0.05</v>
      </c>
      <c r="BL95" s="64">
        <v>0</v>
      </c>
      <c r="BM95" s="64">
        <v>0</v>
      </c>
      <c r="BN95" s="33">
        <v>0.6</v>
      </c>
      <c r="BO95" s="33">
        <v>0</v>
      </c>
      <c r="BP95" s="64">
        <v>0</v>
      </c>
      <c r="BQ95" s="64">
        <v>0</v>
      </c>
      <c r="BR95" s="33">
        <v>0.2</v>
      </c>
      <c r="BS95" s="33">
        <v>0</v>
      </c>
      <c r="BT95" s="64">
        <v>0</v>
      </c>
      <c r="BU95" s="64">
        <v>0</v>
      </c>
      <c r="BV95" s="33">
        <v>0.2</v>
      </c>
      <c r="BW95" s="33">
        <v>0</v>
      </c>
      <c r="BX95" s="33">
        <v>0</v>
      </c>
      <c r="BY95" s="34">
        <v>0</v>
      </c>
      <c r="BZ95" s="33">
        <v>0</v>
      </c>
      <c r="CA95" s="35">
        <v>15.707526</v>
      </c>
      <c r="CB95" s="36">
        <v>21.832170507225001</v>
      </c>
      <c r="CC95" s="33">
        <v>0.5</v>
      </c>
      <c r="CD95" s="33">
        <v>10.916085253612501</v>
      </c>
      <c r="CE95" s="35">
        <v>13.010638999999999</v>
      </c>
      <c r="CF95" s="36">
        <v>17.9508416682452</v>
      </c>
      <c r="CG95" s="33">
        <v>0.5</v>
      </c>
      <c r="CH95" s="33">
        <v>8.9754208341226303</v>
      </c>
      <c r="CI95" s="33">
        <v>19.891506087735099</v>
      </c>
      <c r="CJ95" s="36">
        <v>1.19891506087735</v>
      </c>
      <c r="CK95" s="37">
        <v>3.3370373026361202</v>
      </c>
      <c r="CL95" s="38">
        <f t="shared" si="4"/>
        <v>171</v>
      </c>
      <c r="CM95" s="39">
        <v>5419436</v>
      </c>
      <c r="CN95" s="40">
        <v>6.1575361396206496</v>
      </c>
      <c r="CO95" s="41">
        <f t="shared" si="5"/>
        <v>38</v>
      </c>
      <c r="CP95" s="42">
        <v>5419436</v>
      </c>
      <c r="CQ95" s="43">
        <v>6.1575361396206496</v>
      </c>
      <c r="CR95" s="44">
        <f t="shared" si="6"/>
        <v>42</v>
      </c>
      <c r="CS95" s="44">
        <f t="shared" si="7"/>
        <v>8</v>
      </c>
    </row>
    <row r="96" spans="1:97" ht="28.8" x14ac:dyDescent="0.3">
      <c r="A96" s="2">
        <v>11684</v>
      </c>
      <c r="B96" s="1" t="s">
        <v>39</v>
      </c>
      <c r="C96" s="2" t="s">
        <v>48</v>
      </c>
      <c r="D96" s="2" t="s">
        <v>55</v>
      </c>
      <c r="E96" s="2" t="s">
        <v>410</v>
      </c>
      <c r="F96" s="6"/>
      <c r="G96" s="6"/>
      <c r="H96" s="6"/>
      <c r="I96" s="6" t="s">
        <v>165</v>
      </c>
      <c r="J96" s="6" t="s">
        <v>159</v>
      </c>
      <c r="K96" s="6" t="s">
        <v>168</v>
      </c>
      <c r="L96" s="6" t="s">
        <v>165</v>
      </c>
      <c r="M96" s="6"/>
      <c r="N96" s="6" t="s">
        <v>162</v>
      </c>
      <c r="O96" s="31">
        <v>0.45</v>
      </c>
      <c r="P96" s="32">
        <v>25.955989649999999</v>
      </c>
      <c r="Q96" s="32">
        <v>0.46557388757024698</v>
      </c>
      <c r="R96" s="33">
        <v>0.5</v>
      </c>
      <c r="S96" s="33">
        <v>0.23278694378512299</v>
      </c>
      <c r="T96" s="60">
        <v>0</v>
      </c>
      <c r="U96" s="60">
        <v>0</v>
      </c>
      <c r="V96" s="33">
        <v>0.5</v>
      </c>
      <c r="W96" s="33">
        <v>0</v>
      </c>
      <c r="X96" s="33">
        <v>0.23278694378512299</v>
      </c>
      <c r="Y96" s="60">
        <v>0.104754124703305</v>
      </c>
      <c r="Z96" s="33">
        <v>0.15</v>
      </c>
      <c r="AA96" s="61">
        <v>0</v>
      </c>
      <c r="AB96" s="61">
        <v>0</v>
      </c>
      <c r="AC96" s="33">
        <v>0.7</v>
      </c>
      <c r="AD96" s="33">
        <v>0</v>
      </c>
      <c r="AE96" s="61">
        <v>0</v>
      </c>
      <c r="AF96" s="61">
        <v>0</v>
      </c>
      <c r="AG96" s="33">
        <v>0.3</v>
      </c>
      <c r="AH96" s="33">
        <v>0</v>
      </c>
      <c r="AI96" s="33">
        <v>0</v>
      </c>
      <c r="AJ96" s="61">
        <v>0</v>
      </c>
      <c r="AK96" s="33">
        <v>0.25</v>
      </c>
      <c r="AL96" s="62">
        <v>0.21</v>
      </c>
      <c r="AM96" s="62">
        <v>5.4706020267277902E-2</v>
      </c>
      <c r="AN96" s="33">
        <v>0.6</v>
      </c>
      <c r="AO96" s="33">
        <v>3.2823612160366701E-2</v>
      </c>
      <c r="AP96" s="62">
        <v>0.16</v>
      </c>
      <c r="AQ96" s="62">
        <v>2.6530476885322E-2</v>
      </c>
      <c r="AR96" s="33">
        <v>0.2</v>
      </c>
      <c r="AS96" s="33">
        <v>5.3060953770643999E-3</v>
      </c>
      <c r="AT96" s="62">
        <v>129.77994824999999</v>
      </c>
      <c r="AU96" s="62">
        <v>8.5737688385695208</v>
      </c>
      <c r="AV96" s="33">
        <v>0.2</v>
      </c>
      <c r="AW96" s="33">
        <v>1.7147537677139</v>
      </c>
      <c r="AX96" s="33">
        <v>1.75288347525133</v>
      </c>
      <c r="AY96" s="62">
        <v>0.43822086881283401</v>
      </c>
      <c r="AZ96" s="33">
        <v>0.1</v>
      </c>
      <c r="BA96" s="63">
        <v>3.2792979560173801</v>
      </c>
      <c r="BB96" s="63">
        <v>3.2792979560173801</v>
      </c>
      <c r="BC96" s="33">
        <v>1</v>
      </c>
      <c r="BD96" s="33">
        <v>3.2792979560173801</v>
      </c>
      <c r="BE96" s="63">
        <v>0.32792979560173802</v>
      </c>
      <c r="BF96" s="63">
        <v>0</v>
      </c>
      <c r="BG96" s="63">
        <v>0</v>
      </c>
      <c r="BH96" s="33">
        <v>-0.05</v>
      </c>
      <c r="BI96" s="63">
        <v>0</v>
      </c>
      <c r="BJ96" s="63">
        <v>0.32792979560173802</v>
      </c>
      <c r="BK96" s="33">
        <v>0.05</v>
      </c>
      <c r="BL96" s="64">
        <v>0</v>
      </c>
      <c r="BM96" s="64">
        <v>0</v>
      </c>
      <c r="BN96" s="33">
        <v>0.6</v>
      </c>
      <c r="BO96" s="33">
        <v>0</v>
      </c>
      <c r="BP96" s="64">
        <v>0</v>
      </c>
      <c r="BQ96" s="64">
        <v>0</v>
      </c>
      <c r="BR96" s="33">
        <v>0.2</v>
      </c>
      <c r="BS96" s="33">
        <v>0</v>
      </c>
      <c r="BT96" s="64">
        <v>0</v>
      </c>
      <c r="BU96" s="64">
        <v>0</v>
      </c>
      <c r="BV96" s="33">
        <v>0.2</v>
      </c>
      <c r="BW96" s="33">
        <v>0</v>
      </c>
      <c r="BX96" s="33">
        <v>0</v>
      </c>
      <c r="BY96" s="34">
        <v>0</v>
      </c>
      <c r="BZ96" s="45">
        <v>0</v>
      </c>
      <c r="CA96" s="35">
        <v>13.761412999999999</v>
      </c>
      <c r="CB96" s="36">
        <v>19.127233342560899</v>
      </c>
      <c r="CC96" s="45">
        <v>0.5</v>
      </c>
      <c r="CD96" s="45">
        <v>9.5636166712804904</v>
      </c>
      <c r="CE96" s="35">
        <v>11.101190000000001</v>
      </c>
      <c r="CF96" s="36">
        <v>15.316365631165899</v>
      </c>
      <c r="CG96" s="45">
        <v>0.5</v>
      </c>
      <c r="CH96" s="45">
        <v>7.6581828155829896</v>
      </c>
      <c r="CI96" s="45">
        <v>17.2217994868634</v>
      </c>
      <c r="CJ96" s="36">
        <v>1.17221799486863</v>
      </c>
      <c r="CK96" s="37">
        <v>1.02089026562125</v>
      </c>
      <c r="CL96" s="38">
        <f t="shared" si="4"/>
        <v>230</v>
      </c>
      <c r="CM96" s="39">
        <v>19823840</v>
      </c>
      <c r="CN96" s="40">
        <v>0.51498108621803296</v>
      </c>
      <c r="CO96" s="41">
        <f t="shared" si="5"/>
        <v>239</v>
      </c>
      <c r="CP96" s="42">
        <v>19823840</v>
      </c>
      <c r="CQ96" s="43">
        <v>0.51498108621803296</v>
      </c>
      <c r="CR96" s="44">
        <f t="shared" si="6"/>
        <v>242</v>
      </c>
      <c r="CS96" s="44">
        <f t="shared" si="7"/>
        <v>27</v>
      </c>
    </row>
    <row r="97" spans="1:97" ht="28.8" x14ac:dyDescent="0.3">
      <c r="A97" s="2">
        <v>11686</v>
      </c>
      <c r="B97" s="1" t="s">
        <v>52</v>
      </c>
      <c r="C97" s="2" t="s">
        <v>48</v>
      </c>
      <c r="D97" s="2" t="s">
        <v>128</v>
      </c>
      <c r="E97" s="2" t="s">
        <v>129</v>
      </c>
      <c r="F97" s="6"/>
      <c r="G97" s="6"/>
      <c r="H97" s="6" t="s">
        <v>165</v>
      </c>
      <c r="I97" s="6" t="s">
        <v>165</v>
      </c>
      <c r="J97" s="6" t="s">
        <v>158</v>
      </c>
      <c r="K97" s="6" t="s">
        <v>166</v>
      </c>
      <c r="L97" s="6" t="s">
        <v>165</v>
      </c>
      <c r="M97" s="6"/>
      <c r="N97" s="6" t="s">
        <v>162</v>
      </c>
      <c r="O97" s="31">
        <v>0.1</v>
      </c>
      <c r="P97" s="32">
        <v>0</v>
      </c>
      <c r="Q97" s="32">
        <v>0</v>
      </c>
      <c r="R97" s="33">
        <v>0.5</v>
      </c>
      <c r="S97" s="33">
        <v>0</v>
      </c>
      <c r="T97" s="60">
        <v>0.34244940970939503</v>
      </c>
      <c r="U97" s="60">
        <v>2.1014323128951601E-2</v>
      </c>
      <c r="V97" s="33">
        <v>0.5</v>
      </c>
      <c r="W97" s="33">
        <v>1.05071615644758E-2</v>
      </c>
      <c r="X97" s="33">
        <v>1.05071615644758E-2</v>
      </c>
      <c r="Y97" s="60">
        <v>1.0507161564475801E-3</v>
      </c>
      <c r="Z97" s="33">
        <v>0.4</v>
      </c>
      <c r="AA97" s="61">
        <v>172.22800000000001</v>
      </c>
      <c r="AB97" s="61">
        <v>30.7364483579553</v>
      </c>
      <c r="AC97" s="33">
        <v>0.7</v>
      </c>
      <c r="AD97" s="33">
        <v>21.515513850568698</v>
      </c>
      <c r="AE97" s="61">
        <v>1883.0091822336001</v>
      </c>
      <c r="AF97" s="61">
        <v>3.07110565146714</v>
      </c>
      <c r="AG97" s="33">
        <v>0.3</v>
      </c>
      <c r="AH97" s="33">
        <v>0.92133169544014304</v>
      </c>
      <c r="AI97" s="33">
        <v>22.4368455460089</v>
      </c>
      <c r="AJ97" s="61">
        <v>8.9747382184035605</v>
      </c>
      <c r="AK97" s="33">
        <v>0.1</v>
      </c>
      <c r="AL97" s="62">
        <v>0.74</v>
      </c>
      <c r="AM97" s="62">
        <v>0.19277359522755</v>
      </c>
      <c r="AN97" s="33">
        <v>0.6</v>
      </c>
      <c r="AO97" s="33">
        <v>0.11566415713653</v>
      </c>
      <c r="AP97" s="62">
        <v>0.52</v>
      </c>
      <c r="AQ97" s="62">
        <v>8.6224049877296496E-2</v>
      </c>
      <c r="AR97" s="33">
        <v>0.2</v>
      </c>
      <c r="AS97" s="33">
        <v>1.72448099754593E-2</v>
      </c>
      <c r="AT97" s="62">
        <v>0</v>
      </c>
      <c r="AU97" s="62">
        <v>0</v>
      </c>
      <c r="AV97" s="33">
        <v>0.2</v>
      </c>
      <c r="AW97" s="33">
        <v>0</v>
      </c>
      <c r="AX97" s="33">
        <v>0.13290896711198899</v>
      </c>
      <c r="AY97" s="62">
        <v>1.32908967111989E-2</v>
      </c>
      <c r="AZ97" s="33">
        <v>0.1</v>
      </c>
      <c r="BA97" s="63">
        <v>2.7767108720106902E-3</v>
      </c>
      <c r="BB97" s="63">
        <v>2.7767108720106902E-3</v>
      </c>
      <c r="BC97" s="33">
        <v>1</v>
      </c>
      <c r="BD97" s="45">
        <v>2.7767108720106902E-3</v>
      </c>
      <c r="BE97" s="63">
        <v>2.7767108720106902E-4</v>
      </c>
      <c r="BF97" s="63">
        <v>0.2435378373</v>
      </c>
      <c r="BG97" s="63">
        <v>0.160756835353635</v>
      </c>
      <c r="BH97" s="33">
        <v>-0.05</v>
      </c>
      <c r="BI97" s="63">
        <v>-8.0378417676817502E-3</v>
      </c>
      <c r="BJ97" s="63">
        <v>-7.7601706804806799E-3</v>
      </c>
      <c r="BK97" s="33">
        <v>0.3</v>
      </c>
      <c r="BL97" s="64">
        <v>9.6646507118768898</v>
      </c>
      <c r="BM97" s="64">
        <v>10.823281963310601</v>
      </c>
      <c r="BN97" s="33">
        <v>0.6</v>
      </c>
      <c r="BO97" s="33">
        <v>6.4939691779864104</v>
      </c>
      <c r="BP97" s="64">
        <v>814.26</v>
      </c>
      <c r="BQ97" s="64">
        <v>1.73072336865517</v>
      </c>
      <c r="BR97" s="33">
        <v>0.2</v>
      </c>
      <c r="BS97" s="33">
        <v>0.34614467373103402</v>
      </c>
      <c r="BT97" s="64">
        <v>35122267.391999997</v>
      </c>
      <c r="BU97" s="64">
        <v>0.48493387663903598</v>
      </c>
      <c r="BV97" s="33">
        <v>0.2</v>
      </c>
      <c r="BW97" s="33">
        <v>9.6986775327807306E-2</v>
      </c>
      <c r="BX97" s="33">
        <v>6.9371006270452504</v>
      </c>
      <c r="BY97" s="34">
        <v>2.08113018811357</v>
      </c>
      <c r="BZ97" s="45">
        <v>0</v>
      </c>
      <c r="CA97" s="35">
        <v>0.7</v>
      </c>
      <c r="CB97" s="36">
        <v>0.97294248343485501</v>
      </c>
      <c r="CC97" s="45">
        <v>0.5</v>
      </c>
      <c r="CD97" s="45">
        <v>0.48647124171742701</v>
      </c>
      <c r="CE97" s="35">
        <v>1.21</v>
      </c>
      <c r="CF97" s="36">
        <v>1.66944286276613</v>
      </c>
      <c r="CG97" s="45">
        <v>0.5</v>
      </c>
      <c r="CH97" s="45">
        <v>0.83472143138306898</v>
      </c>
      <c r="CI97" s="45">
        <v>1.3211926731004899</v>
      </c>
      <c r="CJ97" s="36">
        <v>1.013211926731</v>
      </c>
      <c r="CK97" s="37">
        <v>11.2086061255708</v>
      </c>
      <c r="CL97" s="38">
        <f t="shared" si="4"/>
        <v>54</v>
      </c>
      <c r="CM97" s="39">
        <v>102655622</v>
      </c>
      <c r="CN97" s="40">
        <v>1.09186481044075</v>
      </c>
      <c r="CO97" s="41">
        <f t="shared" si="5"/>
        <v>193</v>
      </c>
      <c r="CP97" s="42">
        <v>102655622</v>
      </c>
      <c r="CQ97" s="43">
        <v>1.09186481044075</v>
      </c>
      <c r="CR97" s="44">
        <f t="shared" si="6"/>
        <v>202</v>
      </c>
      <c r="CS97" s="44">
        <f t="shared" si="7"/>
        <v>24</v>
      </c>
    </row>
    <row r="98" spans="1:97" ht="28.8" x14ac:dyDescent="0.3">
      <c r="A98" s="2">
        <v>11699</v>
      </c>
      <c r="B98" s="1" t="s">
        <v>39</v>
      </c>
      <c r="C98" s="2" t="s">
        <v>48</v>
      </c>
      <c r="D98" s="2" t="s">
        <v>122</v>
      </c>
      <c r="E98" s="2" t="s">
        <v>421</v>
      </c>
      <c r="F98" s="6"/>
      <c r="G98" s="6"/>
      <c r="H98" s="6" t="s">
        <v>165</v>
      </c>
      <c r="I98" s="6" t="s">
        <v>165</v>
      </c>
      <c r="J98" s="6" t="s">
        <v>158</v>
      </c>
      <c r="K98" s="6" t="s">
        <v>168</v>
      </c>
      <c r="L98" s="6" t="s">
        <v>165</v>
      </c>
      <c r="M98" s="6"/>
      <c r="N98" s="6" t="s">
        <v>162</v>
      </c>
      <c r="O98" s="31">
        <v>0.45</v>
      </c>
      <c r="P98" s="32">
        <v>18.9508615829</v>
      </c>
      <c r="Q98" s="32">
        <v>0.339922554251612</v>
      </c>
      <c r="R98" s="33">
        <v>0.5</v>
      </c>
      <c r="S98" s="33">
        <v>0.169961277125806</v>
      </c>
      <c r="T98" s="60">
        <v>0</v>
      </c>
      <c r="U98" s="60">
        <v>0</v>
      </c>
      <c r="V98" s="33">
        <v>0.5</v>
      </c>
      <c r="W98" s="33">
        <v>0</v>
      </c>
      <c r="X98" s="33">
        <v>0.169961277125806</v>
      </c>
      <c r="Y98" s="60">
        <v>7.6482574706612697E-2</v>
      </c>
      <c r="Z98" s="33">
        <v>0.15</v>
      </c>
      <c r="AA98" s="61">
        <v>28.138000000000002</v>
      </c>
      <c r="AB98" s="61">
        <v>5.0216119556410499</v>
      </c>
      <c r="AC98" s="33">
        <v>0.7</v>
      </c>
      <c r="AD98" s="33">
        <v>3.5151283689487398</v>
      </c>
      <c r="AE98" s="61">
        <v>3746.8564250105301</v>
      </c>
      <c r="AF98" s="61">
        <v>6.1109590174363202</v>
      </c>
      <c r="AG98" s="33">
        <v>0.3</v>
      </c>
      <c r="AH98" s="33">
        <v>1.83328770523089</v>
      </c>
      <c r="AI98" s="33">
        <v>5.3484160741796298</v>
      </c>
      <c r="AJ98" s="61">
        <v>0.80226241112694496</v>
      </c>
      <c r="AK98" s="33">
        <v>0.25</v>
      </c>
      <c r="AL98" s="62">
        <v>0.17</v>
      </c>
      <c r="AM98" s="62">
        <v>4.4285825930653597E-2</v>
      </c>
      <c r="AN98" s="33">
        <v>0.6</v>
      </c>
      <c r="AO98" s="33">
        <v>2.65714955583921E-2</v>
      </c>
      <c r="AP98" s="62">
        <v>0.17</v>
      </c>
      <c r="AQ98" s="62">
        <v>2.8188631690654602E-2</v>
      </c>
      <c r="AR98" s="33">
        <v>0.2</v>
      </c>
      <c r="AS98" s="33">
        <v>5.63772633813092E-3</v>
      </c>
      <c r="AT98" s="62">
        <v>28.426292374349998</v>
      </c>
      <c r="AU98" s="62">
        <v>1.8779515868335801</v>
      </c>
      <c r="AV98" s="33">
        <v>0.2</v>
      </c>
      <c r="AW98" s="33">
        <v>0.375590317366717</v>
      </c>
      <c r="AX98" s="33">
        <v>0.40779953926324097</v>
      </c>
      <c r="AY98" s="62">
        <v>0.10194988481580999</v>
      </c>
      <c r="AZ98" s="33">
        <v>0.1</v>
      </c>
      <c r="BA98" s="63">
        <v>2.5058310695272001</v>
      </c>
      <c r="BB98" s="63">
        <v>2.5058310695272001</v>
      </c>
      <c r="BC98" s="33">
        <v>1</v>
      </c>
      <c r="BD98" s="33">
        <v>2.5058310695272001</v>
      </c>
      <c r="BE98" s="63">
        <v>0.25058310695272001</v>
      </c>
      <c r="BF98" s="63">
        <v>0</v>
      </c>
      <c r="BG98" s="63">
        <v>0</v>
      </c>
      <c r="BH98" s="33">
        <v>-0.05</v>
      </c>
      <c r="BI98" s="63">
        <v>0</v>
      </c>
      <c r="BJ98" s="63">
        <v>0.25058310695272001</v>
      </c>
      <c r="BK98" s="33">
        <v>0.05</v>
      </c>
      <c r="BL98" s="64">
        <v>0</v>
      </c>
      <c r="BM98" s="64">
        <v>0</v>
      </c>
      <c r="BN98" s="33">
        <v>0.6</v>
      </c>
      <c r="BO98" s="33">
        <v>0</v>
      </c>
      <c r="BP98" s="64">
        <v>0</v>
      </c>
      <c r="BQ98" s="64">
        <v>0</v>
      </c>
      <c r="BR98" s="33">
        <v>0.2</v>
      </c>
      <c r="BS98" s="33">
        <v>0</v>
      </c>
      <c r="BT98" s="64">
        <v>951831.36</v>
      </c>
      <c r="BU98" s="64">
        <v>1.31419553914261E-2</v>
      </c>
      <c r="BV98" s="33">
        <v>0.2</v>
      </c>
      <c r="BW98" s="33">
        <v>2.6283910782852302E-3</v>
      </c>
      <c r="BX98" s="33">
        <v>2.6283910782852302E-3</v>
      </c>
      <c r="BY98" s="34">
        <v>1.31419553914261E-4</v>
      </c>
      <c r="BZ98" s="33">
        <v>0</v>
      </c>
      <c r="CA98" s="35">
        <v>25.697253</v>
      </c>
      <c r="CB98" s="36">
        <v>35.717070216105299</v>
      </c>
      <c r="CC98" s="33">
        <v>0.5</v>
      </c>
      <c r="CD98" s="33">
        <v>17.8585351080526</v>
      </c>
      <c r="CE98" s="35">
        <v>26.891331999999998</v>
      </c>
      <c r="CF98" s="36">
        <v>37.102101055929502</v>
      </c>
      <c r="CG98" s="33">
        <v>0.5</v>
      </c>
      <c r="CH98" s="33">
        <v>18.551050527964701</v>
      </c>
      <c r="CI98" s="33">
        <v>36.409585636017397</v>
      </c>
      <c r="CJ98" s="36">
        <v>1.3640958563601699</v>
      </c>
      <c r="CK98" s="37">
        <v>1.67976045614348</v>
      </c>
      <c r="CL98" s="38">
        <f t="shared" si="4"/>
        <v>207</v>
      </c>
      <c r="CM98" s="39">
        <v>1825592</v>
      </c>
      <c r="CN98" s="40">
        <v>9.2011821707341106</v>
      </c>
      <c r="CO98" s="41">
        <f t="shared" si="5"/>
        <v>18</v>
      </c>
      <c r="CP98" s="42">
        <v>1825592</v>
      </c>
      <c r="CQ98" s="43">
        <v>9.2011821707341106</v>
      </c>
      <c r="CR98" s="44">
        <f t="shared" si="6"/>
        <v>20</v>
      </c>
      <c r="CS98" s="44">
        <f t="shared" si="7"/>
        <v>5</v>
      </c>
    </row>
    <row r="99" spans="1:97" ht="28.8" x14ac:dyDescent="0.3">
      <c r="A99" s="2">
        <v>11723</v>
      </c>
      <c r="B99" s="1" t="s">
        <v>39</v>
      </c>
      <c r="C99" s="2" t="s">
        <v>48</v>
      </c>
      <c r="D99" s="2" t="s">
        <v>75</v>
      </c>
      <c r="E99" s="2" t="s">
        <v>434</v>
      </c>
      <c r="F99" s="6" t="s">
        <v>165</v>
      </c>
      <c r="G99" s="6" t="s">
        <v>165</v>
      </c>
      <c r="H99" s="6"/>
      <c r="I99" s="6" t="s">
        <v>165</v>
      </c>
      <c r="J99" s="6" t="s">
        <v>156</v>
      </c>
      <c r="K99" s="6" t="s">
        <v>166</v>
      </c>
      <c r="L99" s="6" t="s">
        <v>165</v>
      </c>
      <c r="M99" s="6" t="s">
        <v>165</v>
      </c>
      <c r="N99" s="6" t="s">
        <v>167</v>
      </c>
      <c r="O99" s="31">
        <v>0.45</v>
      </c>
      <c r="P99" s="32">
        <v>18.545876759999999</v>
      </c>
      <c r="Q99" s="32">
        <v>0.33265832118067201</v>
      </c>
      <c r="R99" s="33">
        <v>0.5</v>
      </c>
      <c r="S99" s="33">
        <v>0.16632916059033601</v>
      </c>
      <c r="T99" s="60">
        <v>0</v>
      </c>
      <c r="U99" s="60">
        <v>0</v>
      </c>
      <c r="V99" s="33">
        <v>0.5</v>
      </c>
      <c r="W99" s="33">
        <v>0</v>
      </c>
      <c r="X99" s="33">
        <v>0.16632916059033601</v>
      </c>
      <c r="Y99" s="60">
        <v>7.4848122265651199E-2</v>
      </c>
      <c r="Z99" s="33">
        <v>0.15</v>
      </c>
      <c r="AA99" s="61">
        <v>14.4</v>
      </c>
      <c r="AB99" s="61">
        <v>2.56987746681467</v>
      </c>
      <c r="AC99" s="33">
        <v>0.7</v>
      </c>
      <c r="AD99" s="33">
        <v>1.79891422677027</v>
      </c>
      <c r="AE99" s="61">
        <v>1190.4159610971999</v>
      </c>
      <c r="AF99" s="61">
        <v>1.94151638782012</v>
      </c>
      <c r="AG99" s="33">
        <v>0.3</v>
      </c>
      <c r="AH99" s="33">
        <v>0.58245491634603797</v>
      </c>
      <c r="AI99" s="33">
        <v>2.3813691431163</v>
      </c>
      <c r="AJ99" s="61">
        <v>0.35720537146744602</v>
      </c>
      <c r="AK99" s="33">
        <v>0.25</v>
      </c>
      <c r="AL99" s="62">
        <v>2.91</v>
      </c>
      <c r="AM99" s="62">
        <v>0.75806913798942299</v>
      </c>
      <c r="AN99" s="33">
        <v>0.6</v>
      </c>
      <c r="AO99" s="33">
        <v>0.454841482793654</v>
      </c>
      <c r="AP99" s="62">
        <v>3.49</v>
      </c>
      <c r="AQ99" s="62">
        <v>0.57869602706108603</v>
      </c>
      <c r="AR99" s="33">
        <v>0.2</v>
      </c>
      <c r="AS99" s="33">
        <v>0.11573920541221699</v>
      </c>
      <c r="AT99" s="62">
        <v>92.729383799999994</v>
      </c>
      <c r="AU99" s="62">
        <v>6.1260642492527202</v>
      </c>
      <c r="AV99" s="33">
        <v>0.2</v>
      </c>
      <c r="AW99" s="33">
        <v>1.2252128498505399</v>
      </c>
      <c r="AX99" s="33">
        <v>1.7957935380564101</v>
      </c>
      <c r="AY99" s="62">
        <v>0.44894838451410402</v>
      </c>
      <c r="AZ99" s="33">
        <v>0.1</v>
      </c>
      <c r="BA99" s="63">
        <v>2.57987439831368</v>
      </c>
      <c r="BB99" s="63">
        <v>2.57987439831368</v>
      </c>
      <c r="BC99" s="33">
        <v>1</v>
      </c>
      <c r="BD99" s="33">
        <v>2.57987439831368</v>
      </c>
      <c r="BE99" s="63">
        <v>0.25798743983136802</v>
      </c>
      <c r="BF99" s="63">
        <v>3.21901914247677E-2</v>
      </c>
      <c r="BG99" s="63">
        <v>2.1248416099297299E-2</v>
      </c>
      <c r="BH99" s="33">
        <v>-0.05</v>
      </c>
      <c r="BI99" s="63">
        <v>-1.0624208049648601E-3</v>
      </c>
      <c r="BJ99" s="63">
        <v>0.25692501902640302</v>
      </c>
      <c r="BK99" s="33">
        <v>0.05</v>
      </c>
      <c r="BL99" s="64">
        <v>30.762383770810299</v>
      </c>
      <c r="BM99" s="64">
        <v>34.4502831339667</v>
      </c>
      <c r="BN99" s="33">
        <v>0.6</v>
      </c>
      <c r="BO99" s="33">
        <v>20.670169880380001</v>
      </c>
      <c r="BP99" s="64">
        <v>0</v>
      </c>
      <c r="BQ99" s="64">
        <v>0</v>
      </c>
      <c r="BR99" s="33">
        <v>0.2</v>
      </c>
      <c r="BS99" s="33">
        <v>0</v>
      </c>
      <c r="BT99" s="64">
        <v>13426236.4416</v>
      </c>
      <c r="BU99" s="64">
        <v>0.18537632589689801</v>
      </c>
      <c r="BV99" s="33">
        <v>0.2</v>
      </c>
      <c r="BW99" s="33">
        <v>3.7075265179379598E-2</v>
      </c>
      <c r="BX99" s="33">
        <v>20.707245145559401</v>
      </c>
      <c r="BY99" s="34">
        <v>1.0353622572779699</v>
      </c>
      <c r="BZ99" s="33">
        <v>0</v>
      </c>
      <c r="CA99" s="35">
        <v>12.052144</v>
      </c>
      <c r="CB99" s="36">
        <v>16.751489877249199</v>
      </c>
      <c r="CC99" s="33">
        <v>0.5</v>
      </c>
      <c r="CD99" s="33">
        <v>8.3757449386246297</v>
      </c>
      <c r="CE99" s="35">
        <v>10.537229999999999</v>
      </c>
      <c r="CF99" s="36">
        <v>14.538267286632401</v>
      </c>
      <c r="CG99" s="33">
        <v>0.5</v>
      </c>
      <c r="CH99" s="33">
        <v>7.2691336433162101</v>
      </c>
      <c r="CI99" s="33">
        <v>15.6448785819408</v>
      </c>
      <c r="CJ99" s="36">
        <v>1.1564487858193999</v>
      </c>
      <c r="CK99" s="37">
        <v>2.5132976040156598</v>
      </c>
      <c r="CL99" s="38">
        <f t="shared" si="4"/>
        <v>188</v>
      </c>
      <c r="CM99" s="39">
        <v>10832837</v>
      </c>
      <c r="CN99" s="40">
        <v>2.3200733141426002</v>
      </c>
      <c r="CO99" s="41">
        <f t="shared" si="5"/>
        <v>119</v>
      </c>
      <c r="CP99" s="42">
        <v>10832837</v>
      </c>
      <c r="CQ99" s="43">
        <v>2.3200733141426002</v>
      </c>
      <c r="CR99" s="44">
        <f t="shared" si="6"/>
        <v>131</v>
      </c>
      <c r="CS99" s="44">
        <f t="shared" si="7"/>
        <v>16</v>
      </c>
    </row>
    <row r="100" spans="1:97" ht="28.8" x14ac:dyDescent="0.3">
      <c r="A100" s="2">
        <v>11743</v>
      </c>
      <c r="B100" s="1" t="s">
        <v>39</v>
      </c>
      <c r="C100" s="2" t="s">
        <v>48</v>
      </c>
      <c r="D100" s="2" t="s">
        <v>55</v>
      </c>
      <c r="E100" s="2" t="s">
        <v>448</v>
      </c>
      <c r="F100" s="6" t="s">
        <v>165</v>
      </c>
      <c r="G100" s="6" t="s">
        <v>165</v>
      </c>
      <c r="H100" s="6" t="s">
        <v>165</v>
      </c>
      <c r="I100" s="6" t="s">
        <v>165</v>
      </c>
      <c r="J100" s="6" t="s">
        <v>156</v>
      </c>
      <c r="K100" s="6" t="s">
        <v>166</v>
      </c>
      <c r="L100" s="6" t="s">
        <v>165</v>
      </c>
      <c r="M100" s="6"/>
      <c r="N100" s="6" t="s">
        <v>162</v>
      </c>
      <c r="O100" s="31">
        <v>0.45</v>
      </c>
      <c r="P100" s="32">
        <v>49.067534770000002</v>
      </c>
      <c r="Q100" s="32">
        <v>0.88012683100901101</v>
      </c>
      <c r="R100" s="33">
        <v>0.5</v>
      </c>
      <c r="S100" s="33">
        <v>0.44006341550450501</v>
      </c>
      <c r="T100" s="60">
        <v>4.9497941750088401</v>
      </c>
      <c r="U100" s="60">
        <v>0.30374289242813202</v>
      </c>
      <c r="V100" s="33">
        <v>0.5</v>
      </c>
      <c r="W100" s="33">
        <v>0.15187144621406601</v>
      </c>
      <c r="X100" s="33">
        <v>0.59193486171857101</v>
      </c>
      <c r="Y100" s="60">
        <v>0.26637068777335698</v>
      </c>
      <c r="Z100" s="33">
        <v>0.15</v>
      </c>
      <c r="AA100" s="61">
        <v>192.31800000000001</v>
      </c>
      <c r="AB100" s="61">
        <v>34.321784351587702</v>
      </c>
      <c r="AC100" s="33">
        <v>0.7</v>
      </c>
      <c r="AD100" s="33">
        <v>24.025249046111401</v>
      </c>
      <c r="AE100" s="61">
        <v>12309.488018030201</v>
      </c>
      <c r="AF100" s="61">
        <v>20.076236789242401</v>
      </c>
      <c r="AG100" s="33">
        <v>0.3</v>
      </c>
      <c r="AH100" s="33">
        <v>6.0228710367727301</v>
      </c>
      <c r="AI100" s="33">
        <v>30.0481200828841</v>
      </c>
      <c r="AJ100" s="61">
        <v>4.5072180124326202</v>
      </c>
      <c r="AK100" s="33">
        <v>0.25</v>
      </c>
      <c r="AL100" s="62">
        <v>0.05</v>
      </c>
      <c r="AM100" s="62">
        <v>1.3025242920780399E-2</v>
      </c>
      <c r="AN100" s="33">
        <v>0.6</v>
      </c>
      <c r="AO100" s="33">
        <v>7.8151457524682794E-3</v>
      </c>
      <c r="AP100" s="62">
        <v>7.0000000000000007E-2</v>
      </c>
      <c r="AQ100" s="62">
        <v>1.16070836373283E-2</v>
      </c>
      <c r="AR100" s="33">
        <v>0.2</v>
      </c>
      <c r="AS100" s="33">
        <v>2.3214167274656699E-3</v>
      </c>
      <c r="AT100" s="62">
        <v>245.33767384999999</v>
      </c>
      <c r="AU100" s="62">
        <v>16.2079622572377</v>
      </c>
      <c r="AV100" s="33">
        <v>0.2</v>
      </c>
      <c r="AW100" s="33">
        <v>3.24159245144754</v>
      </c>
      <c r="AX100" s="33">
        <v>3.2517290139274699</v>
      </c>
      <c r="AY100" s="62">
        <v>0.81293225348186904</v>
      </c>
      <c r="AZ100" s="33">
        <v>0.1</v>
      </c>
      <c r="BA100" s="63">
        <v>6.5144749982966497</v>
      </c>
      <c r="BB100" s="63">
        <v>6.5144749982966497</v>
      </c>
      <c r="BC100" s="33">
        <v>1</v>
      </c>
      <c r="BD100" s="33">
        <v>6.5144749982966497</v>
      </c>
      <c r="BE100" s="63">
        <v>0.65144749982966499</v>
      </c>
      <c r="BF100" s="63">
        <v>0</v>
      </c>
      <c r="BG100" s="63">
        <v>0</v>
      </c>
      <c r="BH100" s="33">
        <v>-0.05</v>
      </c>
      <c r="BI100" s="63">
        <v>0</v>
      </c>
      <c r="BJ100" s="63">
        <v>0.65144749982966499</v>
      </c>
      <c r="BK100" s="33">
        <v>0.05</v>
      </c>
      <c r="BL100" s="64">
        <v>0</v>
      </c>
      <c r="BM100" s="64">
        <v>0</v>
      </c>
      <c r="BN100" s="33">
        <v>0.6</v>
      </c>
      <c r="BO100" s="33">
        <v>0</v>
      </c>
      <c r="BP100" s="64">
        <v>65.099999999999994</v>
      </c>
      <c r="BQ100" s="64">
        <v>0.13837114840401299</v>
      </c>
      <c r="BR100" s="33">
        <v>0.2</v>
      </c>
      <c r="BS100" s="33">
        <v>2.76742296808026E-2</v>
      </c>
      <c r="BT100" s="64">
        <v>5837555</v>
      </c>
      <c r="BU100" s="64">
        <v>8.0599243341800395E-2</v>
      </c>
      <c r="BV100" s="33">
        <v>0.2</v>
      </c>
      <c r="BW100" s="33">
        <v>1.6119848668359998E-2</v>
      </c>
      <c r="BX100" s="33">
        <v>4.3794078349162699E-2</v>
      </c>
      <c r="BY100" s="34">
        <v>2.1897039174581302E-3</v>
      </c>
      <c r="BZ100" s="33">
        <v>0</v>
      </c>
      <c r="CA100" s="35">
        <v>46.971525999999997</v>
      </c>
      <c r="CB100" s="36">
        <v>65.286561653092605</v>
      </c>
      <c r="CC100" s="33">
        <v>0.5</v>
      </c>
      <c r="CD100" s="33">
        <v>32.643280826546302</v>
      </c>
      <c r="CE100" s="35">
        <v>59.347610000000003</v>
      </c>
      <c r="CF100" s="36">
        <v>81.882185071676304</v>
      </c>
      <c r="CG100" s="33">
        <v>0.5</v>
      </c>
      <c r="CH100" s="33">
        <v>40.941092535838102</v>
      </c>
      <c r="CI100" s="33">
        <v>73.584373362384497</v>
      </c>
      <c r="CJ100" s="36">
        <v>1.7358437336238399</v>
      </c>
      <c r="CK100" s="37">
        <v>10.8319394344052</v>
      </c>
      <c r="CL100" s="38">
        <f t="shared" si="4"/>
        <v>58</v>
      </c>
      <c r="CM100" s="39">
        <v>7567531</v>
      </c>
      <c r="CN100" s="40">
        <v>14.3137034184666</v>
      </c>
      <c r="CO100" s="41">
        <f t="shared" si="5"/>
        <v>7</v>
      </c>
      <c r="CP100" s="42">
        <v>7567531</v>
      </c>
      <c r="CQ100" s="43">
        <v>14.3137034184666</v>
      </c>
      <c r="CR100" s="44">
        <f t="shared" si="6"/>
        <v>11</v>
      </c>
      <c r="CS100" s="44">
        <f t="shared" si="7"/>
        <v>4</v>
      </c>
    </row>
    <row r="101" spans="1:97" ht="28.8" x14ac:dyDescent="0.3">
      <c r="A101" s="2">
        <v>11765</v>
      </c>
      <c r="B101" s="1" t="s">
        <v>39</v>
      </c>
      <c r="C101" s="2" t="s">
        <v>48</v>
      </c>
      <c r="D101" s="2" t="s">
        <v>122</v>
      </c>
      <c r="E101" s="2" t="s">
        <v>460</v>
      </c>
      <c r="F101" s="6" t="s">
        <v>165</v>
      </c>
      <c r="G101" s="6" t="s">
        <v>165</v>
      </c>
      <c r="H101" s="6"/>
      <c r="I101" s="6" t="s">
        <v>165</v>
      </c>
      <c r="J101" s="6" t="s">
        <v>156</v>
      </c>
      <c r="K101" s="6" t="s">
        <v>166</v>
      </c>
      <c r="L101" s="6" t="s">
        <v>165</v>
      </c>
      <c r="M101" s="6" t="s">
        <v>165</v>
      </c>
      <c r="N101" s="6" t="s">
        <v>167</v>
      </c>
      <c r="O101" s="31">
        <v>0.45</v>
      </c>
      <c r="P101" s="32">
        <v>0</v>
      </c>
      <c r="Q101" s="32">
        <v>0</v>
      </c>
      <c r="R101" s="33">
        <v>0.5</v>
      </c>
      <c r="S101" s="33">
        <v>0</v>
      </c>
      <c r="T101" s="60">
        <v>57.927780059927798</v>
      </c>
      <c r="U101" s="60">
        <v>3.5547238622930699</v>
      </c>
      <c r="V101" s="33">
        <v>0.5</v>
      </c>
      <c r="W101" s="33">
        <v>1.7773619311465301</v>
      </c>
      <c r="X101" s="33">
        <v>1.7773619311465301</v>
      </c>
      <c r="Y101" s="60">
        <v>0.79981286901593995</v>
      </c>
      <c r="Z101" s="33">
        <v>0.15</v>
      </c>
      <c r="AA101" s="61">
        <v>110.434</v>
      </c>
      <c r="AB101" s="61">
        <v>19.708461678486898</v>
      </c>
      <c r="AC101" s="33">
        <v>0.7</v>
      </c>
      <c r="AD101" s="33">
        <v>13.7959231749408</v>
      </c>
      <c r="AE101" s="61">
        <v>965.65853340503099</v>
      </c>
      <c r="AF101" s="61">
        <v>1.5749468496005099</v>
      </c>
      <c r="AG101" s="33">
        <v>0.3</v>
      </c>
      <c r="AH101" s="33">
        <v>0.47248405488015499</v>
      </c>
      <c r="AI101" s="33">
        <v>14.2684072298209</v>
      </c>
      <c r="AJ101" s="61">
        <v>2.1402610844731398</v>
      </c>
      <c r="AK101" s="33">
        <v>0.25</v>
      </c>
      <c r="AL101" s="62">
        <v>52.14</v>
      </c>
      <c r="AM101" s="62">
        <v>13.582723317789799</v>
      </c>
      <c r="AN101" s="33">
        <v>0.6</v>
      </c>
      <c r="AO101" s="33">
        <v>8.1496339906739195</v>
      </c>
      <c r="AP101" s="62">
        <v>40.229999999999997</v>
      </c>
      <c r="AQ101" s="62">
        <v>6.6707567818531501</v>
      </c>
      <c r="AR101" s="33">
        <v>0.2</v>
      </c>
      <c r="AS101" s="33">
        <v>1.33415135637063</v>
      </c>
      <c r="AT101" s="62">
        <v>0</v>
      </c>
      <c r="AU101" s="62">
        <v>0</v>
      </c>
      <c r="AV101" s="33">
        <v>0.2</v>
      </c>
      <c r="AW101" s="33">
        <v>0</v>
      </c>
      <c r="AX101" s="33">
        <v>9.4837853470445506</v>
      </c>
      <c r="AY101" s="62">
        <v>2.3709463367611301</v>
      </c>
      <c r="AZ101" s="33">
        <v>0.1</v>
      </c>
      <c r="BA101" s="63">
        <v>0.29465884943013398</v>
      </c>
      <c r="BB101" s="63">
        <v>0.29465884943013398</v>
      </c>
      <c r="BC101" s="33">
        <v>1</v>
      </c>
      <c r="BD101" s="33">
        <v>0.29465884943013398</v>
      </c>
      <c r="BE101" s="63">
        <v>2.9465884943013401E-2</v>
      </c>
      <c r="BF101" s="63">
        <v>25.710752710112999</v>
      </c>
      <c r="BG101" s="63">
        <v>16.971404879260099</v>
      </c>
      <c r="BH101" s="33">
        <v>-0.05</v>
      </c>
      <c r="BI101" s="63">
        <v>-0.84857024396300496</v>
      </c>
      <c r="BJ101" s="63">
        <v>-0.81910435901999101</v>
      </c>
      <c r="BK101" s="33">
        <v>0.05</v>
      </c>
      <c r="BL101" s="64">
        <v>36.067526892307598</v>
      </c>
      <c r="BM101" s="64">
        <v>40.3914248856413</v>
      </c>
      <c r="BN101" s="33">
        <v>0.6</v>
      </c>
      <c r="BO101" s="33">
        <v>24.234854931384799</v>
      </c>
      <c r="BP101" s="64">
        <v>889.76</v>
      </c>
      <c r="BQ101" s="64">
        <v>1.89119989253386</v>
      </c>
      <c r="BR101" s="33">
        <v>0.2</v>
      </c>
      <c r="BS101" s="33">
        <v>0.37823997850677299</v>
      </c>
      <c r="BT101" s="64">
        <v>64236762.431199998</v>
      </c>
      <c r="BU101" s="64">
        <v>0.88691831540460198</v>
      </c>
      <c r="BV101" s="33">
        <v>0.2</v>
      </c>
      <c r="BW101" s="33">
        <v>0.17738366308091999</v>
      </c>
      <c r="BX101" s="33">
        <v>24.7904785729725</v>
      </c>
      <c r="BY101" s="34">
        <v>1.2395239286486199</v>
      </c>
      <c r="BZ101" s="45">
        <v>0</v>
      </c>
      <c r="CA101" s="35">
        <v>15.327372</v>
      </c>
      <c r="CB101" s="36">
        <v>21.303787683156902</v>
      </c>
      <c r="CC101" s="45">
        <v>0.5</v>
      </c>
      <c r="CD101" s="45">
        <v>10.651893841578399</v>
      </c>
      <c r="CE101" s="35">
        <v>18.431384999999999</v>
      </c>
      <c r="CF101" s="36">
        <v>25.429871189375898</v>
      </c>
      <c r="CG101" s="45">
        <v>0.5</v>
      </c>
      <c r="CH101" s="45">
        <v>12.714935594687899</v>
      </c>
      <c r="CI101" s="45">
        <v>23.3668294362664</v>
      </c>
      <c r="CJ101" s="36">
        <v>1.23366829436266</v>
      </c>
      <c r="CK101" s="37">
        <v>7.0706956361789404</v>
      </c>
      <c r="CL101" s="38">
        <f t="shared" si="4"/>
        <v>94</v>
      </c>
      <c r="CM101" s="39">
        <v>39305479</v>
      </c>
      <c r="CN101" s="40">
        <v>1.79890840057665</v>
      </c>
      <c r="CO101" s="41">
        <f t="shared" si="5"/>
        <v>148</v>
      </c>
      <c r="CP101" s="42">
        <v>39305479</v>
      </c>
      <c r="CQ101" s="43">
        <v>1.79890840057665</v>
      </c>
      <c r="CR101" s="44">
        <f t="shared" si="6"/>
        <v>160</v>
      </c>
      <c r="CS101" s="44">
        <f t="shared" si="7"/>
        <v>20</v>
      </c>
    </row>
    <row r="102" spans="1:97" ht="28.8" x14ac:dyDescent="0.3">
      <c r="A102" s="2">
        <v>11787</v>
      </c>
      <c r="B102" s="1" t="s">
        <v>39</v>
      </c>
      <c r="C102" s="2" t="s">
        <v>48</v>
      </c>
      <c r="D102" s="2" t="s">
        <v>122</v>
      </c>
      <c r="E102" s="2" t="s">
        <v>472</v>
      </c>
      <c r="F102" s="6" t="s">
        <v>165</v>
      </c>
      <c r="G102" s="6" t="s">
        <v>165</v>
      </c>
      <c r="H102" s="6"/>
      <c r="I102" s="6" t="s">
        <v>165</v>
      </c>
      <c r="J102" s="6" t="s">
        <v>156</v>
      </c>
      <c r="K102" s="6" t="s">
        <v>166</v>
      </c>
      <c r="L102" s="6" t="s">
        <v>165</v>
      </c>
      <c r="M102" s="6" t="s">
        <v>165</v>
      </c>
      <c r="N102" s="6" t="s">
        <v>167</v>
      </c>
      <c r="O102" s="31">
        <v>0.45</v>
      </c>
      <c r="P102" s="32">
        <v>62.128762801000001</v>
      </c>
      <c r="Q102" s="32">
        <v>1.11440673298278</v>
      </c>
      <c r="R102" s="33">
        <v>0.5</v>
      </c>
      <c r="S102" s="33">
        <v>0.55720336649139002</v>
      </c>
      <c r="T102" s="60">
        <v>37.230513785391999</v>
      </c>
      <c r="U102" s="60">
        <v>2.2846412484899399</v>
      </c>
      <c r="V102" s="33">
        <v>0.5</v>
      </c>
      <c r="W102" s="33">
        <v>1.1423206242449699</v>
      </c>
      <c r="X102" s="33">
        <v>1.69952399073636</v>
      </c>
      <c r="Y102" s="60">
        <v>0.76478579583136197</v>
      </c>
      <c r="Z102" s="33">
        <v>0.15</v>
      </c>
      <c r="AA102" s="61">
        <v>64.88</v>
      </c>
      <c r="AB102" s="61">
        <v>11.578725697703799</v>
      </c>
      <c r="AC102" s="33">
        <v>0.7</v>
      </c>
      <c r="AD102" s="33">
        <v>8.1051079883927208</v>
      </c>
      <c r="AE102" s="61">
        <v>1322.42875863481</v>
      </c>
      <c r="AF102" s="61">
        <v>2.1568234890329001</v>
      </c>
      <c r="AG102" s="33">
        <v>0.3</v>
      </c>
      <c r="AH102" s="33">
        <v>0.64704704670987001</v>
      </c>
      <c r="AI102" s="33">
        <v>8.7521550351025894</v>
      </c>
      <c r="AJ102" s="61">
        <v>1.31282325526538</v>
      </c>
      <c r="AK102" s="33">
        <v>0.25</v>
      </c>
      <c r="AL102" s="62">
        <v>22.5</v>
      </c>
      <c r="AM102" s="62">
        <v>5.8613593143512102</v>
      </c>
      <c r="AN102" s="33">
        <v>0.6</v>
      </c>
      <c r="AO102" s="33">
        <v>3.51681558861072</v>
      </c>
      <c r="AP102" s="62">
        <v>16.68</v>
      </c>
      <c r="AQ102" s="62">
        <v>2.7658022152948099</v>
      </c>
      <c r="AR102" s="33">
        <v>0.2</v>
      </c>
      <c r="AS102" s="33">
        <v>0.55316044305896295</v>
      </c>
      <c r="AT102" s="62">
        <v>93.193144201500004</v>
      </c>
      <c r="AU102" s="62">
        <v>6.15670206759492</v>
      </c>
      <c r="AV102" s="33">
        <v>0.2</v>
      </c>
      <c r="AW102" s="33">
        <v>1.23134041351898</v>
      </c>
      <c r="AX102" s="33">
        <v>5.3013164451886698</v>
      </c>
      <c r="AY102" s="62">
        <v>1.3253291112971599</v>
      </c>
      <c r="AZ102" s="33">
        <v>0.1</v>
      </c>
      <c r="BA102" s="63">
        <v>8.4191204673331601</v>
      </c>
      <c r="BB102" s="63">
        <v>8.4191204673331601</v>
      </c>
      <c r="BC102" s="33">
        <v>1</v>
      </c>
      <c r="BD102" s="33">
        <v>8.4191204673331601</v>
      </c>
      <c r="BE102" s="63">
        <v>0.84191204673331599</v>
      </c>
      <c r="BF102" s="63">
        <v>0</v>
      </c>
      <c r="BG102" s="63">
        <v>0</v>
      </c>
      <c r="BH102" s="33">
        <v>-0.05</v>
      </c>
      <c r="BI102" s="63">
        <v>0</v>
      </c>
      <c r="BJ102" s="63">
        <v>0.84191204673331599</v>
      </c>
      <c r="BK102" s="33">
        <v>0.05</v>
      </c>
      <c r="BL102" s="64">
        <v>7.0366922024926497</v>
      </c>
      <c r="BM102" s="64">
        <v>7.88027483528343</v>
      </c>
      <c r="BN102" s="33">
        <v>0.6</v>
      </c>
      <c r="BO102" s="33">
        <v>4.7281649011700599</v>
      </c>
      <c r="BP102" s="64">
        <v>0</v>
      </c>
      <c r="BQ102" s="64">
        <v>0</v>
      </c>
      <c r="BR102" s="33">
        <v>0.2</v>
      </c>
      <c r="BS102" s="33">
        <v>0</v>
      </c>
      <c r="BT102" s="64">
        <v>20359314.9936</v>
      </c>
      <c r="BU102" s="64">
        <v>0.28110148571474403</v>
      </c>
      <c r="BV102" s="33">
        <v>0.2</v>
      </c>
      <c r="BW102" s="33">
        <v>5.6220297142948801E-2</v>
      </c>
      <c r="BX102" s="33">
        <v>4.7843851983130099</v>
      </c>
      <c r="BY102" s="34">
        <v>0.23921925991564999</v>
      </c>
      <c r="BZ102" s="33">
        <v>0</v>
      </c>
      <c r="CA102" s="35">
        <v>6.1130209999999998</v>
      </c>
      <c r="CB102" s="36">
        <v>8.4965969043277401</v>
      </c>
      <c r="CC102" s="33">
        <v>0.5</v>
      </c>
      <c r="CD102" s="33">
        <v>4.24829845216387</v>
      </c>
      <c r="CE102" s="35">
        <v>6.7585860000000002</v>
      </c>
      <c r="CF102" s="36">
        <v>9.3248538513149999</v>
      </c>
      <c r="CG102" s="33">
        <v>0.5</v>
      </c>
      <c r="CH102" s="33">
        <v>4.6624269256574999</v>
      </c>
      <c r="CI102" s="33">
        <v>8.91072537782137</v>
      </c>
      <c r="CJ102" s="36">
        <v>1.08910725377821</v>
      </c>
      <c r="CK102" s="37">
        <v>4.8836325851800302</v>
      </c>
      <c r="CL102" s="38">
        <f t="shared" si="4"/>
        <v>137</v>
      </c>
      <c r="CM102" s="39">
        <v>19330337</v>
      </c>
      <c r="CN102" s="40">
        <v>2.52640840414734</v>
      </c>
      <c r="CO102" s="41">
        <f t="shared" si="5"/>
        <v>105</v>
      </c>
      <c r="CP102" s="42">
        <v>19330337</v>
      </c>
      <c r="CQ102" s="43">
        <v>2.52640840414734</v>
      </c>
      <c r="CR102" s="44">
        <f t="shared" si="6"/>
        <v>119</v>
      </c>
      <c r="CS102" s="44">
        <f t="shared" si="7"/>
        <v>14</v>
      </c>
    </row>
    <row r="103" spans="1:97" ht="28.8" x14ac:dyDescent="0.3">
      <c r="A103" s="2">
        <v>11791</v>
      </c>
      <c r="B103" s="1" t="s">
        <v>39</v>
      </c>
      <c r="C103" s="2" t="s">
        <v>48</v>
      </c>
      <c r="D103" s="2" t="s">
        <v>55</v>
      </c>
      <c r="E103" s="2" t="s">
        <v>475</v>
      </c>
      <c r="F103" s="6" t="s">
        <v>165</v>
      </c>
      <c r="G103" s="6" t="s">
        <v>165</v>
      </c>
      <c r="H103" s="6" t="s">
        <v>165</v>
      </c>
      <c r="I103" s="6" t="s">
        <v>165</v>
      </c>
      <c r="J103" s="6" t="s">
        <v>156</v>
      </c>
      <c r="K103" s="6" t="s">
        <v>168</v>
      </c>
      <c r="L103" s="6" t="s">
        <v>165</v>
      </c>
      <c r="M103" s="6"/>
      <c r="N103" s="6" t="s">
        <v>162</v>
      </c>
      <c r="O103" s="31">
        <v>0.45</v>
      </c>
      <c r="P103" s="32">
        <v>86.162921475000005</v>
      </c>
      <c r="Q103" s="32">
        <v>1.54550864199183</v>
      </c>
      <c r="R103" s="33">
        <v>0.5</v>
      </c>
      <c r="S103" s="33">
        <v>0.77275432099591901</v>
      </c>
      <c r="T103" s="60">
        <v>0</v>
      </c>
      <c r="U103" s="60">
        <v>0</v>
      </c>
      <c r="V103" s="33">
        <v>0.5</v>
      </c>
      <c r="W103" s="33">
        <v>0</v>
      </c>
      <c r="X103" s="33">
        <v>0.77275432099591901</v>
      </c>
      <c r="Y103" s="60">
        <v>0.34773944444816302</v>
      </c>
      <c r="Z103" s="33">
        <v>0.15</v>
      </c>
      <c r="AA103" s="61">
        <v>61.103999999999999</v>
      </c>
      <c r="AB103" s="61">
        <v>10.9048467175169</v>
      </c>
      <c r="AC103" s="33">
        <v>0.7</v>
      </c>
      <c r="AD103" s="33">
        <v>7.6333927022618404</v>
      </c>
      <c r="AE103" s="61">
        <v>1089.7188281456399</v>
      </c>
      <c r="AF103" s="61">
        <v>1.7772837664330901</v>
      </c>
      <c r="AG103" s="33">
        <v>0.3</v>
      </c>
      <c r="AH103" s="33">
        <v>0.53318512992992895</v>
      </c>
      <c r="AI103" s="33">
        <v>8.1665778321917699</v>
      </c>
      <c r="AJ103" s="61">
        <v>1.2249866748287599</v>
      </c>
      <c r="AK103" s="33">
        <v>0.25</v>
      </c>
      <c r="AL103" s="62">
        <v>0.21</v>
      </c>
      <c r="AM103" s="62">
        <v>5.4706020267277902E-2</v>
      </c>
      <c r="AN103" s="33">
        <v>0.6</v>
      </c>
      <c r="AO103" s="33">
        <v>3.2823612160366701E-2</v>
      </c>
      <c r="AP103" s="62">
        <v>0.22</v>
      </c>
      <c r="AQ103" s="62">
        <v>3.6479405717317698E-2</v>
      </c>
      <c r="AR103" s="33">
        <v>0.2</v>
      </c>
      <c r="AS103" s="33">
        <v>7.2958811434635498E-3</v>
      </c>
      <c r="AT103" s="62">
        <v>129.2443822125</v>
      </c>
      <c r="AU103" s="62">
        <v>8.53838726024998</v>
      </c>
      <c r="AV103" s="33">
        <v>0.2</v>
      </c>
      <c r="AW103" s="33">
        <v>1.70767745204999</v>
      </c>
      <c r="AX103" s="33">
        <v>1.74779694535382</v>
      </c>
      <c r="AY103" s="62">
        <v>0.436949236338456</v>
      </c>
      <c r="AZ103" s="33">
        <v>0.1</v>
      </c>
      <c r="BA103" s="63">
        <v>11.3931350682287</v>
      </c>
      <c r="BB103" s="63">
        <v>11.3931350682287</v>
      </c>
      <c r="BC103" s="33">
        <v>1</v>
      </c>
      <c r="BD103" s="33">
        <v>11.3931350682287</v>
      </c>
      <c r="BE103" s="63">
        <v>1.1393135068228699</v>
      </c>
      <c r="BF103" s="63">
        <v>0</v>
      </c>
      <c r="BG103" s="63">
        <v>0</v>
      </c>
      <c r="BH103" s="33">
        <v>-0.05</v>
      </c>
      <c r="BI103" s="63">
        <v>0</v>
      </c>
      <c r="BJ103" s="63">
        <v>1.1393135068228699</v>
      </c>
      <c r="BK103" s="33">
        <v>0.05</v>
      </c>
      <c r="BL103" s="64">
        <v>0</v>
      </c>
      <c r="BM103" s="64">
        <v>0</v>
      </c>
      <c r="BN103" s="33">
        <v>0.6</v>
      </c>
      <c r="BO103" s="33">
        <v>0</v>
      </c>
      <c r="BP103" s="64">
        <v>0</v>
      </c>
      <c r="BQ103" s="64">
        <v>0</v>
      </c>
      <c r="BR103" s="33">
        <v>0.2</v>
      </c>
      <c r="BS103" s="33">
        <v>0</v>
      </c>
      <c r="BT103" s="64">
        <v>0</v>
      </c>
      <c r="BU103" s="64">
        <v>0</v>
      </c>
      <c r="BV103" s="33">
        <v>0.2</v>
      </c>
      <c r="BW103" s="33">
        <v>0</v>
      </c>
      <c r="BX103" s="33">
        <v>0</v>
      </c>
      <c r="BY103" s="34">
        <v>0</v>
      </c>
      <c r="BZ103" s="33">
        <v>0</v>
      </c>
      <c r="CA103" s="35">
        <v>12.781164</v>
      </c>
      <c r="CB103" s="36">
        <v>17.764767776211599</v>
      </c>
      <c r="CC103" s="33">
        <v>0.5</v>
      </c>
      <c r="CD103" s="33">
        <v>8.8823838881058297</v>
      </c>
      <c r="CE103" s="35">
        <v>11.296706</v>
      </c>
      <c r="CF103" s="36">
        <v>15.586120003692001</v>
      </c>
      <c r="CG103" s="33">
        <v>0.5</v>
      </c>
      <c r="CH103" s="33">
        <v>7.7930600018460403</v>
      </c>
      <c r="CI103" s="33">
        <v>16.675443889951801</v>
      </c>
      <c r="CJ103" s="36">
        <v>1.1667544388995099</v>
      </c>
      <c r="CK103" s="37">
        <v>3.6740967332949901</v>
      </c>
      <c r="CL103" s="38">
        <f t="shared" si="4"/>
        <v>165</v>
      </c>
      <c r="CM103" s="39">
        <v>4506963</v>
      </c>
      <c r="CN103" s="40">
        <v>8.1520454756229199</v>
      </c>
      <c r="CO103" s="41">
        <f t="shared" si="5"/>
        <v>22</v>
      </c>
      <c r="CP103" s="42">
        <v>4506963</v>
      </c>
      <c r="CQ103" s="43">
        <v>8.1520454756229199</v>
      </c>
      <c r="CR103" s="44">
        <f t="shared" si="6"/>
        <v>24</v>
      </c>
      <c r="CS103" s="44">
        <f t="shared" si="7"/>
        <v>7</v>
      </c>
    </row>
    <row r="104" spans="1:97" ht="28.8" x14ac:dyDescent="0.3">
      <c r="A104" s="2">
        <v>11797</v>
      </c>
      <c r="B104" s="1" t="s">
        <v>39</v>
      </c>
      <c r="C104" s="2" t="s">
        <v>48</v>
      </c>
      <c r="D104" s="2" t="s">
        <v>49</v>
      </c>
      <c r="E104" s="2" t="s">
        <v>234</v>
      </c>
      <c r="F104" s="6"/>
      <c r="G104" s="6" t="s">
        <v>165</v>
      </c>
      <c r="H104" s="6" t="s">
        <v>165</v>
      </c>
      <c r="I104" s="6"/>
      <c r="J104" s="6" t="s">
        <v>157</v>
      </c>
      <c r="K104" s="6" t="s">
        <v>168</v>
      </c>
      <c r="L104" s="6" t="s">
        <v>165</v>
      </c>
      <c r="M104" s="6"/>
      <c r="N104" s="6" t="s">
        <v>162</v>
      </c>
      <c r="O104" s="31">
        <v>0.45</v>
      </c>
      <c r="P104" s="32">
        <v>1.43934966</v>
      </c>
      <c r="Q104" s="32">
        <v>2.5817687008482599E-2</v>
      </c>
      <c r="R104" s="33">
        <v>0.5</v>
      </c>
      <c r="S104" s="33">
        <v>1.2908843504241299E-2</v>
      </c>
      <c r="T104" s="60">
        <v>0</v>
      </c>
      <c r="U104" s="60">
        <v>0</v>
      </c>
      <c r="V104" s="33">
        <v>0.5</v>
      </c>
      <c r="W104" s="33">
        <v>0</v>
      </c>
      <c r="X104" s="33">
        <v>1.2908843504241299E-2</v>
      </c>
      <c r="Y104" s="60">
        <v>5.8089795769085796E-3</v>
      </c>
      <c r="Z104" s="33">
        <v>0.15</v>
      </c>
      <c r="AA104" s="61">
        <v>2.36</v>
      </c>
      <c r="AB104" s="61">
        <v>0.42117436261684899</v>
      </c>
      <c r="AC104" s="33">
        <v>0.7</v>
      </c>
      <c r="AD104" s="33">
        <v>0.294822053831794</v>
      </c>
      <c r="AE104" s="61">
        <v>442.85982360667998</v>
      </c>
      <c r="AF104" s="61">
        <v>0.72228501056639405</v>
      </c>
      <c r="AG104" s="33">
        <v>0.3</v>
      </c>
      <c r="AH104" s="33">
        <v>0.216685503169918</v>
      </c>
      <c r="AI104" s="33">
        <v>0.51150755700171202</v>
      </c>
      <c r="AJ104" s="61">
        <v>7.6726133550256898E-2</v>
      </c>
      <c r="AK104" s="33">
        <v>0.25</v>
      </c>
      <c r="AL104" s="62">
        <v>0.84</v>
      </c>
      <c r="AM104" s="62">
        <v>0.218824081069111</v>
      </c>
      <c r="AN104" s="33">
        <v>0.6</v>
      </c>
      <c r="AO104" s="33">
        <v>0.131294448641467</v>
      </c>
      <c r="AP104" s="62">
        <v>0.85</v>
      </c>
      <c r="AQ104" s="62">
        <v>0.14094315845327299</v>
      </c>
      <c r="AR104" s="33">
        <v>0.2</v>
      </c>
      <c r="AS104" s="33">
        <v>2.8188631690654602E-2</v>
      </c>
      <c r="AT104" s="62">
        <v>4.3180489800000004</v>
      </c>
      <c r="AU104" s="62">
        <v>0.28526713323096797</v>
      </c>
      <c r="AV104" s="33">
        <v>0.2</v>
      </c>
      <c r="AW104" s="33">
        <v>5.7053426646193603E-2</v>
      </c>
      <c r="AX104" s="33">
        <v>0.216536506978315</v>
      </c>
      <c r="AY104" s="62">
        <v>5.4134126744578799E-2</v>
      </c>
      <c r="AZ104" s="33">
        <v>0.1</v>
      </c>
      <c r="BA104" s="63">
        <v>0.22327946807260199</v>
      </c>
      <c r="BB104" s="63">
        <v>0.22327946807260199</v>
      </c>
      <c r="BC104" s="33">
        <v>1</v>
      </c>
      <c r="BD104" s="33">
        <v>0.22327946807260199</v>
      </c>
      <c r="BE104" s="63">
        <v>2.2327946807260201E-2</v>
      </c>
      <c r="BF104" s="63">
        <v>2.7894849291161301</v>
      </c>
      <c r="BG104" s="63">
        <v>1.8413104692186899</v>
      </c>
      <c r="BH104" s="33">
        <v>-0.05</v>
      </c>
      <c r="BI104" s="63">
        <v>-9.2065523460934703E-2</v>
      </c>
      <c r="BJ104" s="63">
        <v>-6.9737576653674499E-2</v>
      </c>
      <c r="BK104" s="33">
        <v>0.05</v>
      </c>
      <c r="BL104" s="64">
        <v>0</v>
      </c>
      <c r="BM104" s="64">
        <v>0</v>
      </c>
      <c r="BN104" s="33">
        <v>0.6</v>
      </c>
      <c r="BO104" s="33">
        <v>0</v>
      </c>
      <c r="BP104" s="64">
        <v>0</v>
      </c>
      <c r="BQ104" s="64">
        <v>0</v>
      </c>
      <c r="BR104" s="33">
        <v>0.2</v>
      </c>
      <c r="BS104" s="33">
        <v>0</v>
      </c>
      <c r="BT104" s="64">
        <v>0</v>
      </c>
      <c r="BU104" s="64">
        <v>0</v>
      </c>
      <c r="BV104" s="33">
        <v>0.2</v>
      </c>
      <c r="BW104" s="33">
        <v>0</v>
      </c>
      <c r="BX104" s="33">
        <v>0</v>
      </c>
      <c r="BY104" s="34">
        <v>0</v>
      </c>
      <c r="BZ104" s="45">
        <v>0</v>
      </c>
      <c r="CA104" s="35">
        <v>19.676265000000001</v>
      </c>
      <c r="CB104" s="36">
        <v>27.348391619746099</v>
      </c>
      <c r="CC104" s="45">
        <v>0.5</v>
      </c>
      <c r="CD104" s="45">
        <v>13.674195809873</v>
      </c>
      <c r="CE104" s="35">
        <v>22.53</v>
      </c>
      <c r="CF104" s="36">
        <v>31.084750163736398</v>
      </c>
      <c r="CG104" s="45">
        <v>0.5</v>
      </c>
      <c r="CH104" s="45">
        <v>15.542375081868199</v>
      </c>
      <c r="CI104" s="45">
        <v>29.216570891741299</v>
      </c>
      <c r="CJ104" s="36">
        <v>1.2921657089174099</v>
      </c>
      <c r="CK104" s="37">
        <v>8.6486800051198798E-2</v>
      </c>
      <c r="CL104" s="38">
        <f t="shared" si="4"/>
        <v>268</v>
      </c>
      <c r="CM104" s="39">
        <v>8029972</v>
      </c>
      <c r="CN104" s="40">
        <v>0.1077049833439</v>
      </c>
      <c r="CO104" s="41">
        <f t="shared" si="5"/>
        <v>269</v>
      </c>
      <c r="CP104" s="42">
        <v>8029972</v>
      </c>
      <c r="CQ104" s="43">
        <v>0.1077049833439</v>
      </c>
      <c r="CR104" s="44">
        <f t="shared" si="6"/>
        <v>269</v>
      </c>
      <c r="CS104" s="44">
        <f t="shared" si="7"/>
        <v>31</v>
      </c>
    </row>
    <row r="105" spans="1:97" ht="28.8" x14ac:dyDescent="0.3">
      <c r="A105" s="2">
        <v>11807</v>
      </c>
      <c r="B105" s="1" t="s">
        <v>39</v>
      </c>
      <c r="C105" s="2" t="s">
        <v>48</v>
      </c>
      <c r="D105" s="2" t="s">
        <v>141</v>
      </c>
      <c r="E105" s="2" t="s">
        <v>484</v>
      </c>
      <c r="F105" s="6" t="s">
        <v>165</v>
      </c>
      <c r="G105" s="6" t="s">
        <v>165</v>
      </c>
      <c r="H105" s="6" t="s">
        <v>165</v>
      </c>
      <c r="I105" s="6"/>
      <c r="J105" s="6" t="s">
        <v>156</v>
      </c>
      <c r="K105" s="6" t="s">
        <v>166</v>
      </c>
      <c r="L105" s="6" t="s">
        <v>165</v>
      </c>
      <c r="M105" s="6" t="s">
        <v>165</v>
      </c>
      <c r="N105" s="6" t="s">
        <v>167</v>
      </c>
      <c r="O105" s="31">
        <v>0.45</v>
      </c>
      <c r="P105" s="32">
        <v>1576.1505584804499</v>
      </c>
      <c r="Q105" s="32">
        <v>28.2714915825898</v>
      </c>
      <c r="R105" s="33">
        <v>0.5</v>
      </c>
      <c r="S105" s="33">
        <v>14.1357457912949</v>
      </c>
      <c r="T105" s="60">
        <v>668.10205087494001</v>
      </c>
      <c r="U105" s="60">
        <v>40.997916720357097</v>
      </c>
      <c r="V105" s="33">
        <v>0.5</v>
      </c>
      <c r="W105" s="33">
        <v>20.498958360178499</v>
      </c>
      <c r="X105" s="33">
        <v>34.6347041514735</v>
      </c>
      <c r="Y105" s="60">
        <v>15.585616868162999</v>
      </c>
      <c r="Z105" s="33">
        <v>0.15</v>
      </c>
      <c r="AA105" s="61">
        <v>47.064</v>
      </c>
      <c r="AB105" s="61">
        <v>8.3992161873726197</v>
      </c>
      <c r="AC105" s="33">
        <v>0.7</v>
      </c>
      <c r="AD105" s="33">
        <v>5.8794513311608299</v>
      </c>
      <c r="AE105" s="61">
        <v>1020.16808842948</v>
      </c>
      <c r="AF105" s="61">
        <v>1.66384955069939</v>
      </c>
      <c r="AG105" s="33">
        <v>0.3</v>
      </c>
      <c r="AH105" s="33">
        <v>0.499154865209817</v>
      </c>
      <c r="AI105" s="33">
        <v>6.37860619637065</v>
      </c>
      <c r="AJ105" s="61">
        <v>0.95679092945559696</v>
      </c>
      <c r="AK105" s="33">
        <v>0.25</v>
      </c>
      <c r="AL105" s="62">
        <v>221.92</v>
      </c>
      <c r="AM105" s="62">
        <v>57.811238179592003</v>
      </c>
      <c r="AN105" s="33">
        <v>0.6</v>
      </c>
      <c r="AO105" s="33">
        <v>34.686742907755203</v>
      </c>
      <c r="AP105" s="62">
        <v>210.47</v>
      </c>
      <c r="AQ105" s="62">
        <v>34.899184187835701</v>
      </c>
      <c r="AR105" s="33">
        <v>0.2</v>
      </c>
      <c r="AS105" s="33">
        <v>6.9798368375671496</v>
      </c>
      <c r="AT105" s="62">
        <v>549.19850668799995</v>
      </c>
      <c r="AU105" s="62">
        <v>36.282192328817501</v>
      </c>
      <c r="AV105" s="33">
        <v>0.2</v>
      </c>
      <c r="AW105" s="33">
        <v>7.2564384657635097</v>
      </c>
      <c r="AX105" s="33">
        <v>48.923018211085903</v>
      </c>
      <c r="AY105" s="62">
        <v>12.230754552771399</v>
      </c>
      <c r="AZ105" s="33">
        <v>0.1</v>
      </c>
      <c r="BA105" s="63">
        <v>22.963604354863499</v>
      </c>
      <c r="BB105" s="63">
        <v>22.963604354863499</v>
      </c>
      <c r="BC105" s="33">
        <v>1</v>
      </c>
      <c r="BD105" s="33">
        <v>22.963604354863499</v>
      </c>
      <c r="BE105" s="63">
        <v>2.29636043548635</v>
      </c>
      <c r="BF105" s="63">
        <v>0</v>
      </c>
      <c r="BG105" s="63">
        <v>0</v>
      </c>
      <c r="BH105" s="33">
        <v>-0.05</v>
      </c>
      <c r="BI105" s="63">
        <v>0</v>
      </c>
      <c r="BJ105" s="63">
        <v>2.29636043548635</v>
      </c>
      <c r="BK105" s="33">
        <v>0.05</v>
      </c>
      <c r="BL105" s="64">
        <v>0</v>
      </c>
      <c r="BM105" s="64">
        <v>0</v>
      </c>
      <c r="BN105" s="33">
        <v>0.6</v>
      </c>
      <c r="BO105" s="33">
        <v>0</v>
      </c>
      <c r="BP105" s="64">
        <v>0</v>
      </c>
      <c r="BQ105" s="64">
        <v>0</v>
      </c>
      <c r="BR105" s="33">
        <v>0.2</v>
      </c>
      <c r="BS105" s="33">
        <v>0</v>
      </c>
      <c r="BT105" s="64">
        <v>59720983.008000001</v>
      </c>
      <c r="BU105" s="64">
        <v>0.82456885495268495</v>
      </c>
      <c r="BV105" s="33">
        <v>0.2</v>
      </c>
      <c r="BW105" s="33">
        <v>0.164913770990537</v>
      </c>
      <c r="BX105" s="33">
        <v>0.164913770990537</v>
      </c>
      <c r="BY105" s="34">
        <v>8.2456885495268504E-3</v>
      </c>
      <c r="BZ105" s="45">
        <v>0</v>
      </c>
      <c r="CA105" s="35">
        <v>3.2629589999999999</v>
      </c>
      <c r="CB105" s="36">
        <v>4.5352449040087297</v>
      </c>
      <c r="CC105" s="45">
        <v>0.5</v>
      </c>
      <c r="CD105" s="45">
        <v>2.26762245200436</v>
      </c>
      <c r="CE105" s="35">
        <v>3.263468</v>
      </c>
      <c r="CF105" s="36">
        <v>4.5026226119551103</v>
      </c>
      <c r="CG105" s="45">
        <v>0.5</v>
      </c>
      <c r="CH105" s="45">
        <v>2.2513113059775498</v>
      </c>
      <c r="CI105" s="45">
        <v>4.5189337579819204</v>
      </c>
      <c r="CJ105" s="36">
        <v>1.04518933757981</v>
      </c>
      <c r="CK105" s="37">
        <v>32.482152245244301</v>
      </c>
      <c r="CL105" s="38">
        <f t="shared" si="4"/>
        <v>5</v>
      </c>
      <c r="CM105" s="39">
        <v>15913234</v>
      </c>
      <c r="CN105" s="40">
        <v>20.412037078851601</v>
      </c>
      <c r="CO105" s="41">
        <f t="shared" si="5"/>
        <v>2</v>
      </c>
      <c r="CP105" s="42">
        <v>13910234</v>
      </c>
      <c r="CQ105" s="43">
        <v>23.351262275849798</v>
      </c>
      <c r="CR105" s="44">
        <f t="shared" si="6"/>
        <v>2</v>
      </c>
      <c r="CS105" s="44">
        <f t="shared" si="7"/>
        <v>1</v>
      </c>
    </row>
    <row r="106" spans="1:97" ht="28.8" x14ac:dyDescent="0.3">
      <c r="A106" s="2">
        <v>11808</v>
      </c>
      <c r="B106" s="1" t="s">
        <v>39</v>
      </c>
      <c r="C106" s="2" t="s">
        <v>48</v>
      </c>
      <c r="D106" s="2" t="s">
        <v>141</v>
      </c>
      <c r="E106" s="2" t="s">
        <v>263</v>
      </c>
      <c r="F106" s="6" t="s">
        <v>165</v>
      </c>
      <c r="G106" s="6" t="s">
        <v>165</v>
      </c>
      <c r="H106" s="6" t="s">
        <v>165</v>
      </c>
      <c r="I106" s="6"/>
      <c r="J106" s="6" t="s">
        <v>156</v>
      </c>
      <c r="K106" s="6" t="s">
        <v>166</v>
      </c>
      <c r="L106" s="6" t="s">
        <v>165</v>
      </c>
      <c r="M106" s="6"/>
      <c r="N106" s="6" t="s">
        <v>162</v>
      </c>
      <c r="O106" s="31">
        <v>0.45</v>
      </c>
      <c r="P106" s="32">
        <v>0</v>
      </c>
      <c r="Q106" s="32">
        <v>0</v>
      </c>
      <c r="R106" s="33">
        <v>0.5</v>
      </c>
      <c r="S106" s="33">
        <v>0</v>
      </c>
      <c r="T106" s="60">
        <v>3.9386384091049398</v>
      </c>
      <c r="U106" s="60">
        <v>0.24169356953270399</v>
      </c>
      <c r="V106" s="33">
        <v>0.5</v>
      </c>
      <c r="W106" s="33">
        <v>0.12084678476635199</v>
      </c>
      <c r="X106" s="33">
        <v>0.12084678476635199</v>
      </c>
      <c r="Y106" s="60">
        <v>5.4381053144858402E-2</v>
      </c>
      <c r="Z106" s="33">
        <v>0.15</v>
      </c>
      <c r="AA106" s="61">
        <v>7.8639999999999999</v>
      </c>
      <c r="AB106" s="61">
        <v>1.4034386388215601</v>
      </c>
      <c r="AC106" s="33">
        <v>0.7</v>
      </c>
      <c r="AD106" s="33">
        <v>0.98240704717509697</v>
      </c>
      <c r="AE106" s="61">
        <v>681.308917106953</v>
      </c>
      <c r="AF106" s="61">
        <v>1.1111850571223301</v>
      </c>
      <c r="AG106" s="33">
        <v>0.3</v>
      </c>
      <c r="AH106" s="33">
        <v>0.33335551713669898</v>
      </c>
      <c r="AI106" s="33">
        <v>1.3157625643117901</v>
      </c>
      <c r="AJ106" s="61">
        <v>0.197364384646769</v>
      </c>
      <c r="AK106" s="33">
        <v>0.25</v>
      </c>
      <c r="AL106" s="62">
        <v>0.01</v>
      </c>
      <c r="AM106" s="62">
        <v>2.6050485841560898E-3</v>
      </c>
      <c r="AN106" s="33">
        <v>0.6</v>
      </c>
      <c r="AO106" s="33">
        <v>1.5630291504936499E-3</v>
      </c>
      <c r="AP106" s="62">
        <v>0.01</v>
      </c>
      <c r="AQ106" s="62">
        <v>1.65815480533262E-3</v>
      </c>
      <c r="AR106" s="33">
        <v>0.2</v>
      </c>
      <c r="AS106" s="33">
        <v>3.31630961066525E-4</v>
      </c>
      <c r="AT106" s="62">
        <v>0</v>
      </c>
      <c r="AU106" s="62">
        <v>0</v>
      </c>
      <c r="AV106" s="33">
        <v>0.2</v>
      </c>
      <c r="AW106" s="33">
        <v>0</v>
      </c>
      <c r="AX106" s="33">
        <v>1.89466011156018E-3</v>
      </c>
      <c r="AY106" s="62">
        <v>4.73665027890045E-4</v>
      </c>
      <c r="AZ106" s="33">
        <v>0.1</v>
      </c>
      <c r="BA106" s="63">
        <v>3.1616627693280899E-2</v>
      </c>
      <c r="BB106" s="63">
        <v>3.1616627693280899E-2</v>
      </c>
      <c r="BC106" s="33">
        <v>1</v>
      </c>
      <c r="BD106" s="45">
        <v>3.1616627693280899E-2</v>
      </c>
      <c r="BE106" s="63">
        <v>3.1616627693280899E-3</v>
      </c>
      <c r="BF106" s="63">
        <v>0</v>
      </c>
      <c r="BG106" s="63">
        <v>0</v>
      </c>
      <c r="BH106" s="33">
        <v>-0.05</v>
      </c>
      <c r="BI106" s="63">
        <v>0</v>
      </c>
      <c r="BJ106" s="63">
        <v>3.1616627693280899E-3</v>
      </c>
      <c r="BK106" s="33">
        <v>0.05</v>
      </c>
      <c r="BL106" s="64">
        <v>0</v>
      </c>
      <c r="BM106" s="64">
        <v>0</v>
      </c>
      <c r="BN106" s="33">
        <v>0.6</v>
      </c>
      <c r="BO106" s="33">
        <v>0</v>
      </c>
      <c r="BP106" s="64">
        <v>0</v>
      </c>
      <c r="BQ106" s="64">
        <v>0</v>
      </c>
      <c r="BR106" s="33">
        <v>0.2</v>
      </c>
      <c r="BS106" s="33">
        <v>0</v>
      </c>
      <c r="BT106" s="64">
        <v>3351938.5151999998</v>
      </c>
      <c r="BU106" s="64">
        <v>4.6280284820161499E-2</v>
      </c>
      <c r="BV106" s="33">
        <v>0.2</v>
      </c>
      <c r="BW106" s="33">
        <v>9.2560569640323005E-3</v>
      </c>
      <c r="BX106" s="33">
        <v>9.2560569640323005E-3</v>
      </c>
      <c r="BY106" s="34">
        <v>4.6280284820161502E-4</v>
      </c>
      <c r="BZ106" s="45">
        <v>0</v>
      </c>
      <c r="CA106" s="35">
        <v>3.1019359999999998</v>
      </c>
      <c r="CB106" s="36">
        <v>4.3114361647085397</v>
      </c>
      <c r="CC106" s="45">
        <v>0.5</v>
      </c>
      <c r="CD106" s="45">
        <v>2.1557180823542699</v>
      </c>
      <c r="CE106" s="35">
        <v>2.991622</v>
      </c>
      <c r="CF106" s="36">
        <v>4.12755536859021</v>
      </c>
      <c r="CG106" s="45">
        <v>0.5</v>
      </c>
      <c r="CH106" s="45">
        <v>2.0637776842951001</v>
      </c>
      <c r="CI106" s="45">
        <v>4.2194957666493798</v>
      </c>
      <c r="CJ106" s="36">
        <v>1.04219495766649</v>
      </c>
      <c r="CK106" s="37">
        <v>0.26663887697649302</v>
      </c>
      <c r="CL106" s="38">
        <f t="shared" si="4"/>
        <v>262</v>
      </c>
      <c r="CM106" s="39">
        <v>7008507</v>
      </c>
      <c r="CN106" s="40">
        <v>0.38045032554935498</v>
      </c>
      <c r="CO106" s="41">
        <f t="shared" si="5"/>
        <v>248</v>
      </c>
      <c r="CP106" s="42">
        <v>7008507</v>
      </c>
      <c r="CQ106" s="43">
        <v>0.38045032554935498</v>
      </c>
      <c r="CR106" s="44">
        <f t="shared" si="6"/>
        <v>250</v>
      </c>
      <c r="CS106" s="44">
        <f t="shared" si="7"/>
        <v>28</v>
      </c>
    </row>
    <row r="107" spans="1:97" ht="28.8" x14ac:dyDescent="0.3">
      <c r="A107" s="2">
        <v>11811</v>
      </c>
      <c r="B107" s="1" t="s">
        <v>39</v>
      </c>
      <c r="C107" s="2" t="s">
        <v>48</v>
      </c>
      <c r="D107" s="2" t="s">
        <v>141</v>
      </c>
      <c r="E107" s="2" t="s">
        <v>486</v>
      </c>
      <c r="F107" s="6" t="s">
        <v>165</v>
      </c>
      <c r="G107" s="6"/>
      <c r="H107" s="6" t="s">
        <v>165</v>
      </c>
      <c r="I107" s="6"/>
      <c r="J107" s="6" t="s">
        <v>156</v>
      </c>
      <c r="K107" s="6" t="s">
        <v>166</v>
      </c>
      <c r="L107" s="6" t="s">
        <v>165</v>
      </c>
      <c r="M107" s="6" t="s">
        <v>165</v>
      </c>
      <c r="N107" s="6" t="s">
        <v>167</v>
      </c>
      <c r="O107" s="31">
        <v>0.45</v>
      </c>
      <c r="P107" s="32">
        <v>56.227290783299999</v>
      </c>
      <c r="Q107" s="32">
        <v>1.00855173355039</v>
      </c>
      <c r="R107" s="33">
        <v>0.5</v>
      </c>
      <c r="S107" s="33">
        <v>0.50427586677519898</v>
      </c>
      <c r="T107" s="60">
        <v>200.263640587336</v>
      </c>
      <c r="U107" s="60">
        <v>12.289128656562101</v>
      </c>
      <c r="V107" s="33">
        <v>0.5</v>
      </c>
      <c r="W107" s="33">
        <v>6.1445643282810698</v>
      </c>
      <c r="X107" s="33">
        <v>6.6488401950562697</v>
      </c>
      <c r="Y107" s="60">
        <v>2.9919780877753199</v>
      </c>
      <c r="Z107" s="33">
        <v>0.15</v>
      </c>
      <c r="AA107" s="61">
        <v>2.964</v>
      </c>
      <c r="AB107" s="61">
        <v>0.52896644525268599</v>
      </c>
      <c r="AC107" s="33">
        <v>0.7</v>
      </c>
      <c r="AD107" s="33">
        <v>0.37027651167688003</v>
      </c>
      <c r="AE107" s="61">
        <v>224.858075409083</v>
      </c>
      <c r="AF107" s="61">
        <v>0.36673369024558999</v>
      </c>
      <c r="AG107" s="33">
        <v>0.3</v>
      </c>
      <c r="AH107" s="33">
        <v>0.110020107073677</v>
      </c>
      <c r="AI107" s="33">
        <v>0.48029661875055801</v>
      </c>
      <c r="AJ107" s="61">
        <v>7.2044492812583696E-2</v>
      </c>
      <c r="AK107" s="33">
        <v>0.25</v>
      </c>
      <c r="AL107" s="62">
        <v>120.55</v>
      </c>
      <c r="AM107" s="62">
        <v>31.403860682001699</v>
      </c>
      <c r="AN107" s="33">
        <v>0.6</v>
      </c>
      <c r="AO107" s="33">
        <v>18.842316409201</v>
      </c>
      <c r="AP107" s="62">
        <v>115.14</v>
      </c>
      <c r="AQ107" s="62">
        <v>19.091994428599801</v>
      </c>
      <c r="AR107" s="33">
        <v>0.2</v>
      </c>
      <c r="AS107" s="33">
        <v>3.81839888571997</v>
      </c>
      <c r="AT107" s="62">
        <v>281.13645391649999</v>
      </c>
      <c r="AU107" s="62">
        <v>18.572969094824899</v>
      </c>
      <c r="AV107" s="33">
        <v>0.2</v>
      </c>
      <c r="AW107" s="33">
        <v>3.7145938189649801</v>
      </c>
      <c r="AX107" s="33">
        <v>26.375309113885901</v>
      </c>
      <c r="AY107" s="62">
        <v>6.5938272784714904</v>
      </c>
      <c r="AZ107" s="33">
        <v>0.1</v>
      </c>
      <c r="BA107" s="63">
        <v>10.5981663480951</v>
      </c>
      <c r="BB107" s="63">
        <v>10.5981663480951</v>
      </c>
      <c r="BC107" s="33">
        <v>1</v>
      </c>
      <c r="BD107" s="33">
        <v>10.5981663480951</v>
      </c>
      <c r="BE107" s="63">
        <v>1.0598166348095099</v>
      </c>
      <c r="BF107" s="63">
        <v>10.86507072</v>
      </c>
      <c r="BG107" s="63">
        <v>7.1719220479447001</v>
      </c>
      <c r="BH107" s="33">
        <v>-0.05</v>
      </c>
      <c r="BI107" s="63">
        <v>-0.35859610239723499</v>
      </c>
      <c r="BJ107" s="63">
        <v>0.701220532412275</v>
      </c>
      <c r="BK107" s="33">
        <v>0.05</v>
      </c>
      <c r="BL107" s="64">
        <v>0</v>
      </c>
      <c r="BM107" s="64">
        <v>0</v>
      </c>
      <c r="BN107" s="33">
        <v>0.6</v>
      </c>
      <c r="BO107" s="33">
        <v>0</v>
      </c>
      <c r="BP107" s="64">
        <v>0</v>
      </c>
      <c r="BQ107" s="64">
        <v>0</v>
      </c>
      <c r="BR107" s="33">
        <v>0.2</v>
      </c>
      <c r="BS107" s="33">
        <v>0</v>
      </c>
      <c r="BT107" s="64">
        <v>771126.40800000005</v>
      </c>
      <c r="BU107" s="64">
        <v>1.06469583593954E-2</v>
      </c>
      <c r="BV107" s="33">
        <v>0.2</v>
      </c>
      <c r="BW107" s="33">
        <v>2.1293916718790802E-3</v>
      </c>
      <c r="BX107" s="33">
        <v>2.1293916718790802E-3</v>
      </c>
      <c r="BY107" s="34">
        <v>1.0646958359395401E-4</v>
      </c>
      <c r="BZ107" s="33">
        <v>0</v>
      </c>
      <c r="CA107" s="35">
        <v>3.1694019999999998</v>
      </c>
      <c r="CB107" s="36">
        <v>4.4052083612619901</v>
      </c>
      <c r="CC107" s="33">
        <v>0.5</v>
      </c>
      <c r="CD107" s="33">
        <v>2.2026041806309902</v>
      </c>
      <c r="CE107" s="35">
        <v>3.1696270000000002</v>
      </c>
      <c r="CF107" s="36">
        <v>4.3731497295709501</v>
      </c>
      <c r="CG107" s="33">
        <v>0.5</v>
      </c>
      <c r="CH107" s="33">
        <v>2.1865748647854701</v>
      </c>
      <c r="CI107" s="33">
        <v>4.3891790454164701</v>
      </c>
      <c r="CJ107" s="36">
        <v>1.04389179045416</v>
      </c>
      <c r="CK107" s="37">
        <v>10.8138596811183</v>
      </c>
      <c r="CL107" s="38">
        <f t="shared" si="4"/>
        <v>60</v>
      </c>
      <c r="CM107" s="39">
        <v>27334264</v>
      </c>
      <c r="CN107" s="40">
        <v>3.95615542497077</v>
      </c>
      <c r="CO107" s="41">
        <f t="shared" si="5"/>
        <v>70</v>
      </c>
      <c r="CP107" s="42">
        <v>27334264</v>
      </c>
      <c r="CQ107" s="43">
        <v>3.95615542497077</v>
      </c>
      <c r="CR107" s="44">
        <f t="shared" si="6"/>
        <v>75</v>
      </c>
      <c r="CS107" s="44">
        <f t="shared" si="7"/>
        <v>11</v>
      </c>
    </row>
    <row r="108" spans="1:97" ht="28.8" x14ac:dyDescent="0.3">
      <c r="A108" s="2">
        <v>11812</v>
      </c>
      <c r="B108" s="1" t="s">
        <v>52</v>
      </c>
      <c r="C108" s="2" t="s">
        <v>48</v>
      </c>
      <c r="D108" s="2" t="s">
        <v>304</v>
      </c>
      <c r="E108" s="2" t="s">
        <v>235</v>
      </c>
      <c r="F108" s="6" t="s">
        <v>165</v>
      </c>
      <c r="G108" s="6"/>
      <c r="H108" s="6"/>
      <c r="I108" s="6"/>
      <c r="J108" s="6" t="s">
        <v>156</v>
      </c>
      <c r="K108" s="6" t="s">
        <v>168</v>
      </c>
      <c r="L108" s="6" t="s">
        <v>165</v>
      </c>
      <c r="M108" s="6"/>
      <c r="N108" s="6" t="s">
        <v>162</v>
      </c>
      <c r="O108" s="31">
        <v>0.1</v>
      </c>
      <c r="P108" s="32">
        <v>16.2588422663</v>
      </c>
      <c r="Q108" s="32">
        <v>0.29163566881421998</v>
      </c>
      <c r="R108" s="33">
        <v>0.5</v>
      </c>
      <c r="S108" s="33">
        <v>0.14581783440710999</v>
      </c>
      <c r="T108" s="60">
        <v>0.11391052420004601</v>
      </c>
      <c r="U108" s="60">
        <v>6.9900910775679299E-3</v>
      </c>
      <c r="V108" s="33">
        <v>0.5</v>
      </c>
      <c r="W108" s="33">
        <v>3.4950455387839602E-3</v>
      </c>
      <c r="X108" s="33">
        <v>0.14931287994589401</v>
      </c>
      <c r="Y108" s="60">
        <v>1.49312879945894E-2</v>
      </c>
      <c r="Z108" s="33">
        <v>0.4</v>
      </c>
      <c r="AA108" s="61">
        <v>258.94007926763402</v>
      </c>
      <c r="AB108" s="61">
        <v>46.211407983687401</v>
      </c>
      <c r="AC108" s="33">
        <v>0.7</v>
      </c>
      <c r="AD108" s="33">
        <v>32.347985588581203</v>
      </c>
      <c r="AE108" s="61">
        <v>463.18926736172602</v>
      </c>
      <c r="AF108" s="61">
        <v>0.75544144453197204</v>
      </c>
      <c r="AG108" s="33">
        <v>0.3</v>
      </c>
      <c r="AH108" s="33">
        <v>0.22663243335959099</v>
      </c>
      <c r="AI108" s="33">
        <v>32.5746180219408</v>
      </c>
      <c r="AJ108" s="61">
        <v>13.0298472087763</v>
      </c>
      <c r="AK108" s="33">
        <v>0.1</v>
      </c>
      <c r="AL108" s="62">
        <v>12.69</v>
      </c>
      <c r="AM108" s="62">
        <v>3.3058066532940802</v>
      </c>
      <c r="AN108" s="33">
        <v>0.6</v>
      </c>
      <c r="AO108" s="33">
        <v>1.98348399197645</v>
      </c>
      <c r="AP108" s="62">
        <v>12.92</v>
      </c>
      <c r="AQ108" s="62">
        <v>2.14233600848975</v>
      </c>
      <c r="AR108" s="33">
        <v>0.2</v>
      </c>
      <c r="AS108" s="33">
        <v>0.42846720169795</v>
      </c>
      <c r="AT108" s="62">
        <v>81.294211331499994</v>
      </c>
      <c r="AU108" s="62">
        <v>5.37061221913455</v>
      </c>
      <c r="AV108" s="33">
        <v>0.2</v>
      </c>
      <c r="AW108" s="33">
        <v>1.0741224438269099</v>
      </c>
      <c r="AX108" s="33">
        <v>3.4860736375013102</v>
      </c>
      <c r="AY108" s="62">
        <v>0.34860736375013102</v>
      </c>
      <c r="AZ108" s="33">
        <v>0.1</v>
      </c>
      <c r="BA108" s="63">
        <v>5.3748137801190197</v>
      </c>
      <c r="BB108" s="63">
        <v>5.3748137801190197</v>
      </c>
      <c r="BC108" s="33">
        <v>1</v>
      </c>
      <c r="BD108" s="33">
        <v>5.3748137801190197</v>
      </c>
      <c r="BE108" s="63">
        <v>0.53748137801190199</v>
      </c>
      <c r="BF108" s="63">
        <v>151.494545637367</v>
      </c>
      <c r="BG108" s="63">
        <v>100</v>
      </c>
      <c r="BH108" s="33">
        <v>-0.05</v>
      </c>
      <c r="BI108" s="63">
        <v>-5</v>
      </c>
      <c r="BJ108" s="63">
        <v>-4.4625186219880897</v>
      </c>
      <c r="BK108" s="33">
        <v>0.3</v>
      </c>
      <c r="BL108" s="64">
        <v>0</v>
      </c>
      <c r="BM108" s="64">
        <v>0</v>
      </c>
      <c r="BN108" s="33">
        <v>0.6</v>
      </c>
      <c r="BO108" s="33">
        <v>0</v>
      </c>
      <c r="BP108" s="64">
        <v>0</v>
      </c>
      <c r="BQ108" s="64">
        <v>0</v>
      </c>
      <c r="BR108" s="33">
        <v>0.2</v>
      </c>
      <c r="BS108" s="33">
        <v>0</v>
      </c>
      <c r="BT108" s="64">
        <v>966673000.722</v>
      </c>
      <c r="BU108" s="64">
        <v>13.346874233671601</v>
      </c>
      <c r="BV108" s="33">
        <v>0.2</v>
      </c>
      <c r="BW108" s="33">
        <v>2.6693748467343199</v>
      </c>
      <c r="BX108" s="33">
        <v>2.6693748467343199</v>
      </c>
      <c r="BY108" s="34">
        <v>0.80081245402029599</v>
      </c>
      <c r="BZ108" s="33">
        <v>0</v>
      </c>
      <c r="CA108" s="35">
        <v>3.5654669999999999</v>
      </c>
      <c r="CB108" s="36">
        <v>4.9557061679786001</v>
      </c>
      <c r="CC108" s="33">
        <v>0.5</v>
      </c>
      <c r="CD108" s="33">
        <v>2.4778530839893</v>
      </c>
      <c r="CE108" s="35">
        <v>7.3959859999999997</v>
      </c>
      <c r="CF108" s="36">
        <v>10.2042777196845</v>
      </c>
      <c r="CG108" s="33">
        <v>0.5</v>
      </c>
      <c r="CH108" s="33">
        <v>5.1021388598422597</v>
      </c>
      <c r="CI108" s="33">
        <v>7.5799919438315699</v>
      </c>
      <c r="CJ108" s="36">
        <v>1.0757999194383101</v>
      </c>
      <c r="CK108" s="37">
        <v>10.4693402292482</v>
      </c>
      <c r="CL108" s="38">
        <f t="shared" si="4"/>
        <v>63</v>
      </c>
      <c r="CM108" s="39">
        <v>17814640</v>
      </c>
      <c r="CN108" s="40">
        <v>5.8768182962149504</v>
      </c>
      <c r="CO108" s="41">
        <f t="shared" si="5"/>
        <v>39</v>
      </c>
      <c r="CP108" s="42">
        <v>17814640</v>
      </c>
      <c r="CQ108" s="43">
        <v>5.8768182962149504</v>
      </c>
      <c r="CR108" s="44">
        <f t="shared" si="6"/>
        <v>44</v>
      </c>
      <c r="CS108" s="44">
        <f t="shared" si="7"/>
        <v>9</v>
      </c>
    </row>
    <row r="109" spans="1:97" ht="28.8" x14ac:dyDescent="0.3">
      <c r="A109" s="2">
        <v>11815</v>
      </c>
      <c r="B109" s="1" t="s">
        <v>39</v>
      </c>
      <c r="C109" s="2" t="s">
        <v>48</v>
      </c>
      <c r="D109" s="2" t="s">
        <v>141</v>
      </c>
      <c r="E109" s="2" t="s">
        <v>488</v>
      </c>
      <c r="F109" s="6"/>
      <c r="G109" s="6"/>
      <c r="H109" s="6" t="s">
        <v>165</v>
      </c>
      <c r="I109" s="6"/>
      <c r="J109" s="6" t="s">
        <v>158</v>
      </c>
      <c r="K109" s="6" t="s">
        <v>168</v>
      </c>
      <c r="L109" s="6" t="s">
        <v>165</v>
      </c>
      <c r="M109" s="6"/>
      <c r="N109" s="6" t="s">
        <v>162</v>
      </c>
      <c r="O109" s="31">
        <v>0.45</v>
      </c>
      <c r="P109" s="32">
        <v>7.0731140899999998</v>
      </c>
      <c r="Q109" s="32">
        <v>0.12687080201964801</v>
      </c>
      <c r="R109" s="33">
        <v>0.5</v>
      </c>
      <c r="S109" s="33">
        <v>6.3435401009824199E-2</v>
      </c>
      <c r="T109" s="60">
        <v>0</v>
      </c>
      <c r="U109" s="60">
        <v>0</v>
      </c>
      <c r="V109" s="33">
        <v>0.5</v>
      </c>
      <c r="W109" s="33">
        <v>0</v>
      </c>
      <c r="X109" s="33">
        <v>6.3435401009824199E-2</v>
      </c>
      <c r="Y109" s="60">
        <v>2.85459304544208E-2</v>
      </c>
      <c r="Z109" s="33">
        <v>0.15</v>
      </c>
      <c r="AA109" s="61">
        <v>1.18</v>
      </c>
      <c r="AB109" s="61">
        <v>0.21058718130842399</v>
      </c>
      <c r="AC109" s="33">
        <v>0.7</v>
      </c>
      <c r="AD109" s="33">
        <v>0.147411026915897</v>
      </c>
      <c r="AE109" s="61">
        <v>895.04599626204504</v>
      </c>
      <c r="AF109" s="61">
        <v>1.4597808886852199</v>
      </c>
      <c r="AG109" s="33">
        <v>0.3</v>
      </c>
      <c r="AH109" s="33">
        <v>0.437934266605566</v>
      </c>
      <c r="AI109" s="33">
        <v>0.58534529352146303</v>
      </c>
      <c r="AJ109" s="61">
        <v>8.7801794028219499E-2</v>
      </c>
      <c r="AK109" s="33">
        <v>0.25</v>
      </c>
      <c r="AL109" s="62">
        <v>0.23</v>
      </c>
      <c r="AM109" s="62">
        <v>5.9916117435590097E-2</v>
      </c>
      <c r="AN109" s="33">
        <v>0.6</v>
      </c>
      <c r="AO109" s="33">
        <v>3.5949670461354097E-2</v>
      </c>
      <c r="AP109" s="62">
        <v>0.14000000000000001</v>
      </c>
      <c r="AQ109" s="62">
        <v>2.3214167274656701E-2</v>
      </c>
      <c r="AR109" s="33">
        <v>0.2</v>
      </c>
      <c r="AS109" s="33">
        <v>4.6428334549313503E-3</v>
      </c>
      <c r="AT109" s="62">
        <v>21.219342269999999</v>
      </c>
      <c r="AU109" s="62">
        <v>1.4018323938533901</v>
      </c>
      <c r="AV109" s="33">
        <v>0.2</v>
      </c>
      <c r="AW109" s="33">
        <v>0.280366478770679</v>
      </c>
      <c r="AX109" s="33">
        <v>0.32095898268696399</v>
      </c>
      <c r="AY109" s="62">
        <v>8.0239745671741095E-2</v>
      </c>
      <c r="AZ109" s="33">
        <v>0.1</v>
      </c>
      <c r="BA109" s="63">
        <v>1.13117589542445</v>
      </c>
      <c r="BB109" s="63">
        <v>1.13117589542445</v>
      </c>
      <c r="BC109" s="33">
        <v>1</v>
      </c>
      <c r="BD109" s="45">
        <v>1.13117589542445</v>
      </c>
      <c r="BE109" s="63">
        <v>0.113117589542445</v>
      </c>
      <c r="BF109" s="63">
        <v>0</v>
      </c>
      <c r="BG109" s="63">
        <v>0</v>
      </c>
      <c r="BH109" s="33">
        <v>-0.05</v>
      </c>
      <c r="BI109" s="63">
        <v>0</v>
      </c>
      <c r="BJ109" s="63">
        <v>0.113117589542445</v>
      </c>
      <c r="BK109" s="33">
        <v>0.05</v>
      </c>
      <c r="BL109" s="64">
        <v>0</v>
      </c>
      <c r="BM109" s="64">
        <v>0</v>
      </c>
      <c r="BN109" s="33">
        <v>0.6</v>
      </c>
      <c r="BO109" s="33">
        <v>0</v>
      </c>
      <c r="BP109" s="64">
        <v>0</v>
      </c>
      <c r="BQ109" s="64">
        <v>0</v>
      </c>
      <c r="BR109" s="33">
        <v>0.2</v>
      </c>
      <c r="BS109" s="33">
        <v>0</v>
      </c>
      <c r="BT109" s="64">
        <v>0</v>
      </c>
      <c r="BU109" s="64">
        <v>0</v>
      </c>
      <c r="BV109" s="33">
        <v>0.2</v>
      </c>
      <c r="BW109" s="33">
        <v>0</v>
      </c>
      <c r="BX109" s="33">
        <v>0</v>
      </c>
      <c r="BY109" s="34">
        <v>0</v>
      </c>
      <c r="BZ109" s="33">
        <v>0</v>
      </c>
      <c r="CA109" s="35">
        <v>2.8692229999999999</v>
      </c>
      <c r="CB109" s="36">
        <v>3.9879842159262902</v>
      </c>
      <c r="CC109" s="33">
        <v>0.5</v>
      </c>
      <c r="CD109" s="33">
        <v>1.99399210796314</v>
      </c>
      <c r="CE109" s="35">
        <v>2.9686689999999998</v>
      </c>
      <c r="CF109" s="36">
        <v>4.0958870032769301</v>
      </c>
      <c r="CG109" s="33">
        <v>0.5</v>
      </c>
      <c r="CH109" s="33">
        <v>2.0479435016384602</v>
      </c>
      <c r="CI109" s="33">
        <v>4.0419356096016097</v>
      </c>
      <c r="CJ109" s="36">
        <v>1.04041935609601</v>
      </c>
      <c r="CK109" s="37">
        <v>0.32222313878945003</v>
      </c>
      <c r="CL109" s="38">
        <f t="shared" si="4"/>
        <v>259</v>
      </c>
      <c r="CM109" s="39">
        <v>5965843</v>
      </c>
      <c r="CN109" s="40">
        <v>0.54011333987409704</v>
      </c>
      <c r="CO109" s="41">
        <f t="shared" si="5"/>
        <v>238</v>
      </c>
      <c r="CP109" s="42">
        <v>5965843</v>
      </c>
      <c r="CQ109" s="43">
        <v>0.54011333987409704</v>
      </c>
      <c r="CR109" s="44">
        <f t="shared" si="6"/>
        <v>240</v>
      </c>
      <c r="CS109" s="44">
        <f t="shared" si="7"/>
        <v>26</v>
      </c>
    </row>
    <row r="110" spans="1:97" ht="28.8" x14ac:dyDescent="0.3">
      <c r="A110" s="2">
        <v>11825</v>
      </c>
      <c r="B110" s="1" t="s">
        <v>52</v>
      </c>
      <c r="C110" s="2" t="s">
        <v>48</v>
      </c>
      <c r="D110" s="2" t="s">
        <v>128</v>
      </c>
      <c r="E110" s="2" t="s">
        <v>241</v>
      </c>
      <c r="F110" s="6" t="s">
        <v>165</v>
      </c>
      <c r="G110" s="6"/>
      <c r="H110" s="6"/>
      <c r="I110" s="6"/>
      <c r="J110" s="6" t="s">
        <v>156</v>
      </c>
      <c r="K110" s="6" t="s">
        <v>168</v>
      </c>
      <c r="L110" s="6" t="s">
        <v>165</v>
      </c>
      <c r="M110" s="6"/>
      <c r="N110" s="6" t="s">
        <v>162</v>
      </c>
      <c r="O110" s="31">
        <v>0.1</v>
      </c>
      <c r="P110" s="32">
        <v>6.0638392300000001</v>
      </c>
      <c r="Q110" s="32">
        <v>0.108767388259151</v>
      </c>
      <c r="R110" s="33">
        <v>0.5</v>
      </c>
      <c r="S110" s="33">
        <v>5.4383694129575902E-2</v>
      </c>
      <c r="T110" s="60">
        <v>0</v>
      </c>
      <c r="U110" s="60">
        <v>0</v>
      </c>
      <c r="V110" s="33">
        <v>0.5</v>
      </c>
      <c r="W110" s="33">
        <v>0</v>
      </c>
      <c r="X110" s="33">
        <v>5.4383694129575902E-2</v>
      </c>
      <c r="Y110" s="60">
        <v>5.4383694129575902E-3</v>
      </c>
      <c r="Z110" s="33">
        <v>0.4</v>
      </c>
      <c r="AA110" s="61">
        <v>24.78</v>
      </c>
      <c r="AB110" s="61">
        <v>4.4223308074769099</v>
      </c>
      <c r="AC110" s="33">
        <v>0.7</v>
      </c>
      <c r="AD110" s="33">
        <v>3.0956315652338402</v>
      </c>
      <c r="AE110" s="61">
        <v>351.20482103591502</v>
      </c>
      <c r="AF110" s="61">
        <v>0.57279970851044804</v>
      </c>
      <c r="AG110" s="33">
        <v>0.3</v>
      </c>
      <c r="AH110" s="33">
        <v>0.17183991255313399</v>
      </c>
      <c r="AI110" s="33">
        <v>3.26747147778697</v>
      </c>
      <c r="AJ110" s="61">
        <v>1.30698859111479</v>
      </c>
      <c r="AK110" s="33">
        <v>0.1</v>
      </c>
      <c r="AL110" s="62">
        <v>17.579999999999998</v>
      </c>
      <c r="AM110" s="62">
        <v>4.5796754109464102</v>
      </c>
      <c r="AN110" s="33">
        <v>0.6</v>
      </c>
      <c r="AO110" s="33">
        <v>2.74780524656784</v>
      </c>
      <c r="AP110" s="62">
        <v>15.86</v>
      </c>
      <c r="AQ110" s="62">
        <v>2.6298335212575399</v>
      </c>
      <c r="AR110" s="33">
        <v>0.2</v>
      </c>
      <c r="AS110" s="33">
        <v>0.52596670425150804</v>
      </c>
      <c r="AT110" s="62">
        <v>30.31919615</v>
      </c>
      <c r="AU110" s="62">
        <v>2.0030041825921798</v>
      </c>
      <c r="AV110" s="33">
        <v>0.2</v>
      </c>
      <c r="AW110" s="33">
        <v>0.40060083651843598</v>
      </c>
      <c r="AX110" s="33">
        <v>3.67437278733779</v>
      </c>
      <c r="AY110" s="62">
        <v>0.36743727873377902</v>
      </c>
      <c r="AZ110" s="33">
        <v>0.1</v>
      </c>
      <c r="BA110" s="63">
        <v>0.76226069720039002</v>
      </c>
      <c r="BB110" s="63">
        <v>0.76226069720039002</v>
      </c>
      <c r="BC110" s="33">
        <v>1</v>
      </c>
      <c r="BD110" s="33">
        <v>0.76226069720039002</v>
      </c>
      <c r="BE110" s="63">
        <v>7.6226069720038994E-2</v>
      </c>
      <c r="BF110" s="63">
        <v>9.3631593102126001E-2</v>
      </c>
      <c r="BG110" s="63">
        <v>6.1805256887764198E-2</v>
      </c>
      <c r="BH110" s="33">
        <v>-0.05</v>
      </c>
      <c r="BI110" s="63">
        <v>-3.0902628443882098E-3</v>
      </c>
      <c r="BJ110" s="63">
        <v>7.31358068756508E-2</v>
      </c>
      <c r="BK110" s="33">
        <v>0.3</v>
      </c>
      <c r="BL110" s="64">
        <v>0</v>
      </c>
      <c r="BM110" s="64">
        <v>0</v>
      </c>
      <c r="BN110" s="33">
        <v>0.6</v>
      </c>
      <c r="BO110" s="33">
        <v>0</v>
      </c>
      <c r="BP110" s="64">
        <v>0</v>
      </c>
      <c r="BQ110" s="64">
        <v>0</v>
      </c>
      <c r="BR110" s="33">
        <v>0.2</v>
      </c>
      <c r="BS110" s="33">
        <v>0</v>
      </c>
      <c r="BT110" s="64">
        <v>0</v>
      </c>
      <c r="BU110" s="64">
        <v>0</v>
      </c>
      <c r="BV110" s="33">
        <v>0.2</v>
      </c>
      <c r="BW110" s="33">
        <v>0</v>
      </c>
      <c r="BX110" s="33">
        <v>0</v>
      </c>
      <c r="BY110" s="34">
        <v>0</v>
      </c>
      <c r="BZ110" s="33">
        <v>0</v>
      </c>
      <c r="CA110" s="35">
        <v>6.6402609999999997</v>
      </c>
      <c r="CB110" s="36">
        <v>9.2294171828508702</v>
      </c>
      <c r="CC110" s="33">
        <v>0.5</v>
      </c>
      <c r="CD110" s="33">
        <v>4.6147085914254298</v>
      </c>
      <c r="CE110" s="35">
        <v>11.137902</v>
      </c>
      <c r="CF110" s="36">
        <v>15.367017355445199</v>
      </c>
      <c r="CG110" s="33">
        <v>0.5</v>
      </c>
      <c r="CH110" s="33">
        <v>7.6835086777225996</v>
      </c>
      <c r="CI110" s="33">
        <v>12.298217269147999</v>
      </c>
      <c r="CJ110" s="36">
        <v>1.1229821726914799</v>
      </c>
      <c r="CK110" s="37">
        <v>1.96858780053939</v>
      </c>
      <c r="CL110" s="38">
        <f t="shared" si="4"/>
        <v>200</v>
      </c>
      <c r="CM110" s="39">
        <v>10039669</v>
      </c>
      <c r="CN110" s="40">
        <v>1.9608094654708099</v>
      </c>
      <c r="CO110" s="41">
        <f t="shared" si="5"/>
        <v>141</v>
      </c>
      <c r="CP110" s="42">
        <v>10039669</v>
      </c>
      <c r="CQ110" s="43">
        <v>1.9608094654708099</v>
      </c>
      <c r="CR110" s="44">
        <f t="shared" si="6"/>
        <v>151</v>
      </c>
      <c r="CS110" s="44">
        <f t="shared" si="7"/>
        <v>19</v>
      </c>
    </row>
    <row r="111" spans="1:97" x14ac:dyDescent="0.3">
      <c r="A111" s="2">
        <v>11471</v>
      </c>
      <c r="B111" s="1" t="s">
        <v>50</v>
      </c>
      <c r="C111" s="2" t="s">
        <v>62</v>
      </c>
      <c r="D111" s="2" t="s">
        <v>127</v>
      </c>
      <c r="E111" s="2" t="s">
        <v>294</v>
      </c>
      <c r="F111" s="6"/>
      <c r="G111" s="6"/>
      <c r="H111" s="6"/>
      <c r="I111" s="6" t="s">
        <v>165</v>
      </c>
      <c r="J111" s="6" t="s">
        <v>159</v>
      </c>
      <c r="K111" s="6" t="s">
        <v>166</v>
      </c>
      <c r="L111" s="6" t="s">
        <v>165</v>
      </c>
      <c r="M111" s="6"/>
      <c r="N111" s="6" t="s">
        <v>162</v>
      </c>
      <c r="O111" s="31">
        <v>0.2</v>
      </c>
      <c r="P111" s="32">
        <v>0</v>
      </c>
      <c r="Q111" s="32">
        <v>0</v>
      </c>
      <c r="R111" s="33">
        <v>0.5</v>
      </c>
      <c r="S111" s="33">
        <v>0</v>
      </c>
      <c r="T111" s="60">
        <v>0</v>
      </c>
      <c r="U111" s="60">
        <v>0</v>
      </c>
      <c r="V111" s="33">
        <v>0.5</v>
      </c>
      <c r="W111" s="33">
        <v>0</v>
      </c>
      <c r="X111" s="33">
        <v>0</v>
      </c>
      <c r="Y111" s="60">
        <v>0</v>
      </c>
      <c r="Z111" s="33">
        <v>0.3</v>
      </c>
      <c r="AA111" s="61">
        <v>44.334000000000003</v>
      </c>
      <c r="AB111" s="61">
        <v>7.91201025095567</v>
      </c>
      <c r="AC111" s="33">
        <v>0.7</v>
      </c>
      <c r="AD111" s="33">
        <v>5.5384071756689703</v>
      </c>
      <c r="AE111" s="61">
        <v>10164.7117086547</v>
      </c>
      <c r="AF111" s="61">
        <v>16.578200397809201</v>
      </c>
      <c r="AG111" s="33">
        <v>0.3</v>
      </c>
      <c r="AH111" s="33">
        <v>4.9734601193427803</v>
      </c>
      <c r="AI111" s="33">
        <v>10.511867295011699</v>
      </c>
      <c r="AJ111" s="61">
        <v>3.15356018850352</v>
      </c>
      <c r="AK111" s="33">
        <v>0.15</v>
      </c>
      <c r="AL111" s="62">
        <v>0</v>
      </c>
      <c r="AM111" s="62">
        <v>0</v>
      </c>
      <c r="AN111" s="33">
        <v>0.6</v>
      </c>
      <c r="AO111" s="33">
        <v>0</v>
      </c>
      <c r="AP111" s="62">
        <v>0</v>
      </c>
      <c r="AQ111" s="62">
        <v>0</v>
      </c>
      <c r="AR111" s="33">
        <v>0.2</v>
      </c>
      <c r="AS111" s="33">
        <v>0</v>
      </c>
      <c r="AT111" s="62">
        <v>0</v>
      </c>
      <c r="AU111" s="62">
        <v>0</v>
      </c>
      <c r="AV111" s="33">
        <v>0.2</v>
      </c>
      <c r="AW111" s="33">
        <v>0</v>
      </c>
      <c r="AX111" s="33">
        <v>0</v>
      </c>
      <c r="AY111" s="62">
        <v>0</v>
      </c>
      <c r="AZ111" s="33">
        <v>0.1</v>
      </c>
      <c r="BA111" s="63">
        <v>0</v>
      </c>
      <c r="BB111" s="63">
        <v>0</v>
      </c>
      <c r="BC111" s="33">
        <v>1</v>
      </c>
      <c r="BD111" s="33">
        <v>0</v>
      </c>
      <c r="BE111" s="63">
        <v>0</v>
      </c>
      <c r="BF111" s="63">
        <v>0.12779355560208799</v>
      </c>
      <c r="BG111" s="63">
        <v>8.4355218905364196E-2</v>
      </c>
      <c r="BH111" s="33">
        <v>-0.05</v>
      </c>
      <c r="BI111" s="63">
        <v>-4.2177609452682101E-3</v>
      </c>
      <c r="BJ111" s="63">
        <v>-4.2177609452682101E-3</v>
      </c>
      <c r="BK111" s="33">
        <v>0.25</v>
      </c>
      <c r="BL111" s="64">
        <v>0</v>
      </c>
      <c r="BM111" s="64">
        <v>0</v>
      </c>
      <c r="BN111" s="33">
        <v>0.6</v>
      </c>
      <c r="BO111" s="33">
        <v>0</v>
      </c>
      <c r="BP111" s="64">
        <v>0</v>
      </c>
      <c r="BQ111" s="64">
        <v>0</v>
      </c>
      <c r="BR111" s="33">
        <v>0.2</v>
      </c>
      <c r="BS111" s="33">
        <v>0</v>
      </c>
      <c r="BT111" s="64">
        <v>588810.6</v>
      </c>
      <c r="BU111" s="64">
        <v>8.1297202050569992E-3</v>
      </c>
      <c r="BV111" s="33">
        <v>0.2</v>
      </c>
      <c r="BW111" s="33">
        <v>1.6259440410114E-3</v>
      </c>
      <c r="BX111" s="33">
        <v>1.6259440410114E-3</v>
      </c>
      <c r="BY111" s="34">
        <v>4.0648601025285001E-4</v>
      </c>
      <c r="BZ111" s="33">
        <v>0</v>
      </c>
      <c r="CA111" s="35">
        <v>0.82038900000000003</v>
      </c>
      <c r="CB111" s="36">
        <v>1.1402733014894799</v>
      </c>
      <c r="CC111" s="33">
        <v>0.5</v>
      </c>
      <c r="CD111" s="33">
        <v>0.57013665074473996</v>
      </c>
      <c r="CE111" s="35">
        <v>1.157054</v>
      </c>
      <c r="CF111" s="36">
        <v>1.5963930100289301</v>
      </c>
      <c r="CG111" s="33">
        <v>0.5</v>
      </c>
      <c r="CH111" s="33">
        <v>0.79819650501446804</v>
      </c>
      <c r="CI111" s="33">
        <v>1.3683331557592</v>
      </c>
      <c r="CJ111" s="36">
        <v>1.0136833315575899</v>
      </c>
      <c r="CK111" s="37">
        <v>3.1928479722760299</v>
      </c>
      <c r="CL111" s="38">
        <f t="shared" si="4"/>
        <v>172</v>
      </c>
      <c r="CM111" s="39">
        <v>12693049</v>
      </c>
      <c r="CN111" s="40">
        <v>2.5154302739050598</v>
      </c>
      <c r="CO111" s="41">
        <f t="shared" si="5"/>
        <v>106</v>
      </c>
      <c r="CP111" s="42">
        <v>12693049</v>
      </c>
      <c r="CQ111" s="43">
        <v>2.5154302739050598</v>
      </c>
      <c r="CR111" s="44">
        <f t="shared" si="6"/>
        <v>120</v>
      </c>
      <c r="CS111" s="44">
        <f t="shared" si="7"/>
        <v>2</v>
      </c>
    </row>
    <row r="112" spans="1:97" x14ac:dyDescent="0.3">
      <c r="A112" s="2">
        <v>11492</v>
      </c>
      <c r="B112" s="1" t="s">
        <v>50</v>
      </c>
      <c r="C112" s="2" t="s">
        <v>62</v>
      </c>
      <c r="D112" s="2" t="s">
        <v>93</v>
      </c>
      <c r="E112" s="2" t="s">
        <v>103</v>
      </c>
      <c r="F112" s="6" t="s">
        <v>165</v>
      </c>
      <c r="G112" s="6" t="s">
        <v>165</v>
      </c>
      <c r="H112" s="6"/>
      <c r="I112" s="6" t="s">
        <v>165</v>
      </c>
      <c r="J112" s="6" t="s">
        <v>156</v>
      </c>
      <c r="K112" s="6" t="s">
        <v>166</v>
      </c>
      <c r="L112" s="6" t="s">
        <v>165</v>
      </c>
      <c r="M112" s="6"/>
      <c r="N112" s="6" t="s">
        <v>162</v>
      </c>
      <c r="O112" s="31">
        <v>0.2</v>
      </c>
      <c r="P112" s="32">
        <v>0</v>
      </c>
      <c r="Q112" s="32">
        <v>0</v>
      </c>
      <c r="R112" s="33">
        <v>0.5</v>
      </c>
      <c r="S112" s="33">
        <v>0</v>
      </c>
      <c r="T112" s="60">
        <v>0.180963853108603</v>
      </c>
      <c r="U112" s="60">
        <v>1.1104801982609399E-2</v>
      </c>
      <c r="V112" s="33">
        <v>0.5</v>
      </c>
      <c r="W112" s="33">
        <v>5.55240099130473E-3</v>
      </c>
      <c r="X112" s="33">
        <v>5.55240099130473E-3</v>
      </c>
      <c r="Y112" s="60">
        <v>1.1104801982609401E-3</v>
      </c>
      <c r="Z112" s="33">
        <v>0.3</v>
      </c>
      <c r="AA112" s="61">
        <v>108.99</v>
      </c>
      <c r="AB112" s="61">
        <v>19.4507600769535</v>
      </c>
      <c r="AC112" s="33">
        <v>0.7</v>
      </c>
      <c r="AD112" s="33">
        <v>13.615532053867399</v>
      </c>
      <c r="AE112" s="61">
        <v>2748.9410939680802</v>
      </c>
      <c r="AF112" s="61">
        <v>4.4834027411494004</v>
      </c>
      <c r="AG112" s="33">
        <v>0.3</v>
      </c>
      <c r="AH112" s="33">
        <v>1.3450208223448199</v>
      </c>
      <c r="AI112" s="33">
        <v>14.960552876212301</v>
      </c>
      <c r="AJ112" s="61">
        <v>4.4881658628636902</v>
      </c>
      <c r="AK112" s="33">
        <v>0.15</v>
      </c>
      <c r="AL112" s="62">
        <v>0</v>
      </c>
      <c r="AM112" s="62">
        <v>0</v>
      </c>
      <c r="AN112" s="33">
        <v>0.6</v>
      </c>
      <c r="AO112" s="33">
        <v>0</v>
      </c>
      <c r="AP112" s="62">
        <v>0</v>
      </c>
      <c r="AQ112" s="62">
        <v>0</v>
      </c>
      <c r="AR112" s="33">
        <v>0.2</v>
      </c>
      <c r="AS112" s="33">
        <v>0</v>
      </c>
      <c r="AT112" s="62">
        <v>0</v>
      </c>
      <c r="AU112" s="62">
        <v>0</v>
      </c>
      <c r="AV112" s="33">
        <v>0.2</v>
      </c>
      <c r="AW112" s="33">
        <v>0</v>
      </c>
      <c r="AX112" s="33">
        <v>0</v>
      </c>
      <c r="AY112" s="62">
        <v>0</v>
      </c>
      <c r="AZ112" s="33">
        <v>0.1</v>
      </c>
      <c r="BA112" s="63">
        <v>2.93464835459355E-3</v>
      </c>
      <c r="BB112" s="63">
        <v>2.93464835459355E-3</v>
      </c>
      <c r="BC112" s="33">
        <v>1</v>
      </c>
      <c r="BD112" s="33">
        <v>2.93464835459355E-3</v>
      </c>
      <c r="BE112" s="63">
        <v>2.9346483545935503E-4</v>
      </c>
      <c r="BF112" s="63">
        <v>1.46931793111773E-2</v>
      </c>
      <c r="BG112" s="63">
        <v>9.6988173728369004E-3</v>
      </c>
      <c r="BH112" s="33">
        <v>-0.05</v>
      </c>
      <c r="BI112" s="63">
        <v>-4.8494086864184498E-4</v>
      </c>
      <c r="BJ112" s="63">
        <v>-1.91476033182489E-4</v>
      </c>
      <c r="BK112" s="33">
        <v>0.25</v>
      </c>
      <c r="BL112" s="64">
        <v>0.61644008468948797</v>
      </c>
      <c r="BM112" s="64">
        <v>0.69034102203842096</v>
      </c>
      <c r="BN112" s="33">
        <v>0.6</v>
      </c>
      <c r="BO112" s="33">
        <v>0.41420461322305202</v>
      </c>
      <c r="BP112" s="64">
        <v>0</v>
      </c>
      <c r="BQ112" s="64">
        <v>0</v>
      </c>
      <c r="BR112" s="33">
        <v>0.2</v>
      </c>
      <c r="BS112" s="33">
        <v>0</v>
      </c>
      <c r="BT112" s="64">
        <v>10990423.936799999</v>
      </c>
      <c r="BU112" s="64">
        <v>0.151745011963346</v>
      </c>
      <c r="BV112" s="33">
        <v>0.2</v>
      </c>
      <c r="BW112" s="33">
        <v>3.0349002392669199E-2</v>
      </c>
      <c r="BX112" s="33">
        <v>0.44455361561572099</v>
      </c>
      <c r="BY112" s="34">
        <v>0.11113840390393</v>
      </c>
      <c r="BZ112" s="33">
        <v>0</v>
      </c>
      <c r="CA112" s="35">
        <v>2.2569999999999999E-3</v>
      </c>
      <c r="CB112" s="36">
        <v>3.1370445501606599E-3</v>
      </c>
      <c r="CC112" s="33">
        <v>0.5</v>
      </c>
      <c r="CD112" s="33">
        <v>1.56852227508033E-3</v>
      </c>
      <c r="CE112" s="35">
        <v>2.696E-3</v>
      </c>
      <c r="CF112" s="36">
        <v>3.7196842628243899E-3</v>
      </c>
      <c r="CG112" s="33">
        <v>0.5</v>
      </c>
      <c r="CH112" s="33">
        <v>1.8598421314121899E-3</v>
      </c>
      <c r="CI112" s="33">
        <v>3.4283644064925199E-3</v>
      </c>
      <c r="CJ112" s="36">
        <v>1.0000342836440601</v>
      </c>
      <c r="CK112" s="37">
        <v>4.6003809833499396</v>
      </c>
      <c r="CL112" s="38">
        <f t="shared" si="4"/>
        <v>144</v>
      </c>
      <c r="CM112" s="39">
        <v>30407170</v>
      </c>
      <c r="CN112" s="40">
        <v>1.51292638655617</v>
      </c>
      <c r="CO112" s="41">
        <f t="shared" si="5"/>
        <v>162</v>
      </c>
      <c r="CP112" s="42">
        <v>30407170</v>
      </c>
      <c r="CQ112" s="43">
        <v>1.51292638655617</v>
      </c>
      <c r="CR112" s="44">
        <f t="shared" si="6"/>
        <v>177</v>
      </c>
      <c r="CS112" s="44">
        <f t="shared" si="7"/>
        <v>5</v>
      </c>
    </row>
    <row r="113" spans="1:97" ht="28.8" x14ac:dyDescent="0.3">
      <c r="A113" s="2">
        <v>11493</v>
      </c>
      <c r="B113" s="1" t="s">
        <v>50</v>
      </c>
      <c r="C113" s="2" t="s">
        <v>62</v>
      </c>
      <c r="D113" s="2" t="s">
        <v>93</v>
      </c>
      <c r="E113" s="2" t="s">
        <v>63</v>
      </c>
      <c r="F113" s="6" t="s">
        <v>165</v>
      </c>
      <c r="G113" s="6" t="s">
        <v>165</v>
      </c>
      <c r="H113" s="6" t="s">
        <v>165</v>
      </c>
      <c r="I113" s="6" t="s">
        <v>165</v>
      </c>
      <c r="J113" s="6" t="s">
        <v>156</v>
      </c>
      <c r="K113" s="6" t="s">
        <v>166</v>
      </c>
      <c r="L113" s="6" t="s">
        <v>165</v>
      </c>
      <c r="M113" s="6"/>
      <c r="N113" s="6" t="s">
        <v>162</v>
      </c>
      <c r="O113" s="31">
        <v>0.2</v>
      </c>
      <c r="P113" s="32">
        <v>88.431847841700005</v>
      </c>
      <c r="Q113" s="32">
        <v>1.5862064879764901</v>
      </c>
      <c r="R113" s="33">
        <v>0.5</v>
      </c>
      <c r="S113" s="33">
        <v>0.79310324398824905</v>
      </c>
      <c r="T113" s="60">
        <v>85.254151639121204</v>
      </c>
      <c r="U113" s="60">
        <v>5.23159987967116</v>
      </c>
      <c r="V113" s="33">
        <v>0.5</v>
      </c>
      <c r="W113" s="33">
        <v>2.61579993983558</v>
      </c>
      <c r="X113" s="33">
        <v>3.40890318382383</v>
      </c>
      <c r="Y113" s="60">
        <v>0.68178063676476597</v>
      </c>
      <c r="Z113" s="33">
        <v>0.3</v>
      </c>
      <c r="AA113" s="61">
        <v>41.064</v>
      </c>
      <c r="AB113" s="61">
        <v>7.3284339095331701</v>
      </c>
      <c r="AC113" s="33">
        <v>0.7</v>
      </c>
      <c r="AD113" s="33">
        <v>5.1299037366732199</v>
      </c>
      <c r="AE113" s="61">
        <v>1798.71572118014</v>
      </c>
      <c r="AF113" s="61">
        <v>2.9336267017808999</v>
      </c>
      <c r="AG113" s="33">
        <v>0.3</v>
      </c>
      <c r="AH113" s="33">
        <v>0.88008801053426999</v>
      </c>
      <c r="AI113" s="33">
        <v>6.00999174720749</v>
      </c>
      <c r="AJ113" s="61">
        <v>1.80299752416224</v>
      </c>
      <c r="AK113" s="33">
        <v>0.15</v>
      </c>
      <c r="AL113" s="62">
        <v>10.56</v>
      </c>
      <c r="AM113" s="62">
        <v>2.7509313048688302</v>
      </c>
      <c r="AN113" s="33">
        <v>0.6</v>
      </c>
      <c r="AO113" s="33">
        <v>1.6505587829213</v>
      </c>
      <c r="AP113" s="62">
        <v>10.039999999999999</v>
      </c>
      <c r="AQ113" s="62">
        <v>1.66478742455395</v>
      </c>
      <c r="AR113" s="33">
        <v>0.2</v>
      </c>
      <c r="AS113" s="33">
        <v>0.33295748491079102</v>
      </c>
      <c r="AT113" s="62">
        <v>442.15923920850003</v>
      </c>
      <c r="AU113" s="62">
        <v>29.210761430639099</v>
      </c>
      <c r="AV113" s="33">
        <v>0.2</v>
      </c>
      <c r="AW113" s="33">
        <v>5.8421522861278303</v>
      </c>
      <c r="AX113" s="33">
        <v>7.82566855395992</v>
      </c>
      <c r="AY113" s="62">
        <v>1.1738502830939801</v>
      </c>
      <c r="AZ113" s="33">
        <v>0.1</v>
      </c>
      <c r="BA113" s="63">
        <v>11.5430879635302</v>
      </c>
      <c r="BB113" s="63">
        <v>11.5430879635302</v>
      </c>
      <c r="BC113" s="33">
        <v>1</v>
      </c>
      <c r="BD113" s="33">
        <v>11.5430879635302</v>
      </c>
      <c r="BE113" s="63">
        <v>1.1543087963530201</v>
      </c>
      <c r="BF113" s="63">
        <v>0</v>
      </c>
      <c r="BG113" s="63">
        <v>0</v>
      </c>
      <c r="BH113" s="33">
        <v>-0.05</v>
      </c>
      <c r="BI113" s="63">
        <v>0</v>
      </c>
      <c r="BJ113" s="63">
        <v>1.1543087963530201</v>
      </c>
      <c r="BK113" s="33">
        <v>0.25</v>
      </c>
      <c r="BL113" s="64">
        <v>9.2161466877484999E-2</v>
      </c>
      <c r="BM113" s="64">
        <v>0.10321009748873</v>
      </c>
      <c r="BN113" s="33">
        <v>0.6</v>
      </c>
      <c r="BO113" s="33">
        <v>6.1926058493237998E-2</v>
      </c>
      <c r="BP113" s="64">
        <v>221.4</v>
      </c>
      <c r="BQ113" s="64">
        <v>0.47058943558599797</v>
      </c>
      <c r="BR113" s="33">
        <v>0.2</v>
      </c>
      <c r="BS113" s="33">
        <v>9.4117887117199706E-2</v>
      </c>
      <c r="BT113" s="64">
        <v>10684263.096000001</v>
      </c>
      <c r="BU113" s="64">
        <v>0.147517842864405</v>
      </c>
      <c r="BV113" s="33">
        <v>0.2</v>
      </c>
      <c r="BW113" s="33">
        <v>2.9503568572881E-2</v>
      </c>
      <c r="BX113" s="33">
        <v>0.185547514183318</v>
      </c>
      <c r="BY113" s="34">
        <v>4.6386878545829603E-2</v>
      </c>
      <c r="BZ113" s="45">
        <v>0</v>
      </c>
      <c r="CA113" s="35">
        <v>11.329858</v>
      </c>
      <c r="CB113" s="36">
        <v>15.747571684977499</v>
      </c>
      <c r="CC113" s="45">
        <v>0.5</v>
      </c>
      <c r="CD113" s="45">
        <v>7.8737858424887497</v>
      </c>
      <c r="CE113" s="35">
        <v>13.509252999999999</v>
      </c>
      <c r="CF113" s="36">
        <v>18.6387818199603</v>
      </c>
      <c r="CG113" s="45">
        <v>0.5</v>
      </c>
      <c r="CH113" s="45">
        <v>9.3193909099801893</v>
      </c>
      <c r="CI113" s="45">
        <v>17.193176752468901</v>
      </c>
      <c r="CJ113" s="36">
        <v>1.1719317675246801</v>
      </c>
      <c r="CK113" s="37">
        <v>5.6947963036611</v>
      </c>
      <c r="CL113" s="38">
        <f t="shared" si="4"/>
        <v>120</v>
      </c>
      <c r="CM113" s="39">
        <v>33364620</v>
      </c>
      <c r="CN113" s="40">
        <v>1.7068368540271399</v>
      </c>
      <c r="CO113" s="41">
        <f t="shared" si="5"/>
        <v>152</v>
      </c>
      <c r="CP113" s="42">
        <v>33364620</v>
      </c>
      <c r="CQ113" s="43">
        <v>1.7068368540271399</v>
      </c>
      <c r="CR113" s="44">
        <f t="shared" si="6"/>
        <v>166</v>
      </c>
      <c r="CS113" s="44">
        <f t="shared" si="7"/>
        <v>4</v>
      </c>
    </row>
    <row r="114" spans="1:97" x14ac:dyDescent="0.3">
      <c r="A114" s="2">
        <v>11494</v>
      </c>
      <c r="B114" s="1" t="s">
        <v>50</v>
      </c>
      <c r="C114" s="2" t="s">
        <v>62</v>
      </c>
      <c r="D114" s="2" t="s">
        <v>93</v>
      </c>
      <c r="E114" s="2" t="s">
        <v>240</v>
      </c>
      <c r="F114" s="6"/>
      <c r="G114" s="6"/>
      <c r="H114" s="6" t="s">
        <v>165</v>
      </c>
      <c r="I114" s="6" t="s">
        <v>165</v>
      </c>
      <c r="J114" s="6" t="s">
        <v>158</v>
      </c>
      <c r="K114" s="6" t="s">
        <v>166</v>
      </c>
      <c r="L114" s="6" t="s">
        <v>165</v>
      </c>
      <c r="M114" s="6"/>
      <c r="N114" s="6" t="s">
        <v>162</v>
      </c>
      <c r="O114" s="31">
        <v>0.2</v>
      </c>
      <c r="P114" s="32">
        <v>0</v>
      </c>
      <c r="Q114" s="32">
        <v>0</v>
      </c>
      <c r="R114" s="33">
        <v>0.5</v>
      </c>
      <c r="S114" s="33">
        <v>0</v>
      </c>
      <c r="T114" s="60">
        <v>3.7788628626277597E-2</v>
      </c>
      <c r="U114" s="60">
        <v>2.31888982733662E-3</v>
      </c>
      <c r="V114" s="33">
        <v>0.5</v>
      </c>
      <c r="W114" s="33">
        <v>1.15944491366831E-3</v>
      </c>
      <c r="X114" s="33">
        <v>1.15944491366831E-3</v>
      </c>
      <c r="Y114" s="60">
        <v>2.31888982733662E-4</v>
      </c>
      <c r="Z114" s="33">
        <v>0.3</v>
      </c>
      <c r="AA114" s="61">
        <v>3.6739999999999999</v>
      </c>
      <c r="AB114" s="61">
        <v>0.65567568146368704</v>
      </c>
      <c r="AC114" s="33">
        <v>0.7</v>
      </c>
      <c r="AD114" s="33">
        <v>0.45897297702458101</v>
      </c>
      <c r="AE114" s="61">
        <v>2346.21259725862</v>
      </c>
      <c r="AF114" s="61">
        <v>3.8265701702194002</v>
      </c>
      <c r="AG114" s="33">
        <v>0.3</v>
      </c>
      <c r="AH114" s="33">
        <v>1.1479710510658201</v>
      </c>
      <c r="AI114" s="33">
        <v>1.6069440280903999</v>
      </c>
      <c r="AJ114" s="61">
        <v>0.48208320842712099</v>
      </c>
      <c r="AK114" s="33">
        <v>0.15</v>
      </c>
      <c r="AL114" s="62">
        <v>0</v>
      </c>
      <c r="AM114" s="62">
        <v>0</v>
      </c>
      <c r="AN114" s="33">
        <v>0.6</v>
      </c>
      <c r="AO114" s="33">
        <v>0</v>
      </c>
      <c r="AP114" s="62">
        <v>0</v>
      </c>
      <c r="AQ114" s="62">
        <v>0</v>
      </c>
      <c r="AR114" s="33">
        <v>0.2</v>
      </c>
      <c r="AS114" s="33">
        <v>0</v>
      </c>
      <c r="AT114" s="62">
        <v>0</v>
      </c>
      <c r="AU114" s="62">
        <v>0</v>
      </c>
      <c r="AV114" s="33">
        <v>0.2</v>
      </c>
      <c r="AW114" s="33">
        <v>0</v>
      </c>
      <c r="AX114" s="33">
        <v>0</v>
      </c>
      <c r="AY114" s="62">
        <v>0</v>
      </c>
      <c r="AZ114" s="33">
        <v>0.1</v>
      </c>
      <c r="BA114" s="63">
        <v>8.1299370558185301E-5</v>
      </c>
      <c r="BB114" s="63">
        <v>8.1299370558185301E-5</v>
      </c>
      <c r="BC114" s="33">
        <v>1</v>
      </c>
      <c r="BD114" s="33">
        <v>8.1299370558185301E-5</v>
      </c>
      <c r="BE114" s="63">
        <v>8.1299370558185304E-6</v>
      </c>
      <c r="BF114" s="63">
        <v>0</v>
      </c>
      <c r="BG114" s="63">
        <v>0</v>
      </c>
      <c r="BH114" s="33">
        <v>-0.05</v>
      </c>
      <c r="BI114" s="63">
        <v>0</v>
      </c>
      <c r="BJ114" s="63">
        <v>8.1299370558185304E-6</v>
      </c>
      <c r="BK114" s="33">
        <v>0.25</v>
      </c>
      <c r="BL114" s="64">
        <v>0</v>
      </c>
      <c r="BM114" s="64">
        <v>0</v>
      </c>
      <c r="BN114" s="33">
        <v>0.6</v>
      </c>
      <c r="BO114" s="33">
        <v>0</v>
      </c>
      <c r="BP114" s="64">
        <v>0</v>
      </c>
      <c r="BQ114" s="64">
        <v>0</v>
      </c>
      <c r="BR114" s="33">
        <v>0.2</v>
      </c>
      <c r="BS114" s="33">
        <v>0</v>
      </c>
      <c r="BT114" s="64">
        <v>0</v>
      </c>
      <c r="BU114" s="64">
        <v>0</v>
      </c>
      <c r="BV114" s="33">
        <v>0.2</v>
      </c>
      <c r="BW114" s="33">
        <v>0</v>
      </c>
      <c r="BX114" s="33">
        <v>0</v>
      </c>
      <c r="BY114" s="34">
        <v>0</v>
      </c>
      <c r="BZ114" s="33">
        <v>0</v>
      </c>
      <c r="CA114" s="35">
        <v>6.3453350000000004</v>
      </c>
      <c r="CB114" s="36">
        <v>8.8194942758944297</v>
      </c>
      <c r="CC114" s="33">
        <v>0.5</v>
      </c>
      <c r="CD114" s="33">
        <v>4.4097471379472104</v>
      </c>
      <c r="CE114" s="35">
        <v>8.2539630000000006</v>
      </c>
      <c r="CF114" s="36">
        <v>11.3880327437072</v>
      </c>
      <c r="CG114" s="33">
        <v>0.5</v>
      </c>
      <c r="CH114" s="33">
        <v>5.6940163718536301</v>
      </c>
      <c r="CI114" s="33">
        <v>10.1037635098008</v>
      </c>
      <c r="CJ114" s="36">
        <v>1.101037635098</v>
      </c>
      <c r="CK114" s="37">
        <v>0.53105602559088105</v>
      </c>
      <c r="CL114" s="38">
        <f t="shared" si="4"/>
        <v>248</v>
      </c>
      <c r="CM114" s="39">
        <v>12377731</v>
      </c>
      <c r="CN114" s="40">
        <v>0.42904149847082701</v>
      </c>
      <c r="CO114" s="41">
        <f t="shared" si="5"/>
        <v>244</v>
      </c>
      <c r="CP114" s="42">
        <v>12377731</v>
      </c>
      <c r="CQ114" s="43">
        <v>0.42904149847082701</v>
      </c>
      <c r="CR114" s="44">
        <f t="shared" si="6"/>
        <v>246</v>
      </c>
      <c r="CS114" s="44">
        <f t="shared" si="7"/>
        <v>10</v>
      </c>
    </row>
    <row r="115" spans="1:97" x14ac:dyDescent="0.3">
      <c r="A115" s="2">
        <v>11495</v>
      </c>
      <c r="B115" s="1" t="s">
        <v>50</v>
      </c>
      <c r="C115" s="2" t="s">
        <v>62</v>
      </c>
      <c r="D115" s="2" t="s">
        <v>93</v>
      </c>
      <c r="E115" s="2" t="s">
        <v>94</v>
      </c>
      <c r="F115" s="6"/>
      <c r="G115" s="6" t="s">
        <v>165</v>
      </c>
      <c r="H115" s="6"/>
      <c r="I115" s="6"/>
      <c r="J115" s="6" t="s">
        <v>157</v>
      </c>
      <c r="K115" s="6" t="s">
        <v>166</v>
      </c>
      <c r="L115" s="6" t="s">
        <v>165</v>
      </c>
      <c r="M115" s="6" t="s">
        <v>165</v>
      </c>
      <c r="N115" s="6" t="s">
        <v>167</v>
      </c>
      <c r="O115" s="31">
        <v>0.2</v>
      </c>
      <c r="P115" s="32">
        <v>0</v>
      </c>
      <c r="Q115" s="32">
        <v>0</v>
      </c>
      <c r="R115" s="33">
        <v>0.5</v>
      </c>
      <c r="S115" s="33">
        <v>0</v>
      </c>
      <c r="T115" s="60">
        <v>0.36923907624931401</v>
      </c>
      <c r="U115" s="60">
        <v>2.2658264374650999E-2</v>
      </c>
      <c r="V115" s="33">
        <v>0.5</v>
      </c>
      <c r="W115" s="33">
        <v>1.1329132187325499E-2</v>
      </c>
      <c r="X115" s="33">
        <v>1.1329132187325499E-2</v>
      </c>
      <c r="Y115" s="60">
        <v>2.2658264374651E-3</v>
      </c>
      <c r="Z115" s="33">
        <v>0.3</v>
      </c>
      <c r="AA115" s="61">
        <v>23.494</v>
      </c>
      <c r="AB115" s="61">
        <v>4.1928264725933202</v>
      </c>
      <c r="AC115" s="33">
        <v>0.7</v>
      </c>
      <c r="AD115" s="33">
        <v>2.9349785308153198</v>
      </c>
      <c r="AE115" s="61">
        <v>1745.0306290236001</v>
      </c>
      <c r="AF115" s="61">
        <v>2.84606866357425</v>
      </c>
      <c r="AG115" s="33">
        <v>0.3</v>
      </c>
      <c r="AH115" s="33">
        <v>0.85382059907227603</v>
      </c>
      <c r="AI115" s="33">
        <v>3.7887991298875998</v>
      </c>
      <c r="AJ115" s="61">
        <v>1.1366397389662799</v>
      </c>
      <c r="AK115" s="33">
        <v>0.15</v>
      </c>
      <c r="AL115" s="62">
        <v>0.93</v>
      </c>
      <c r="AM115" s="62">
        <v>0.242269518326516</v>
      </c>
      <c r="AN115" s="33">
        <v>0.6</v>
      </c>
      <c r="AO115" s="33">
        <v>0.14536171099591</v>
      </c>
      <c r="AP115" s="62">
        <v>1.05</v>
      </c>
      <c r="AQ115" s="62">
        <v>0.17410625455992501</v>
      </c>
      <c r="AR115" s="33">
        <v>0.2</v>
      </c>
      <c r="AS115" s="33">
        <v>3.4821250911985097E-2</v>
      </c>
      <c r="AT115" s="62">
        <v>0</v>
      </c>
      <c r="AU115" s="62">
        <v>0</v>
      </c>
      <c r="AV115" s="33">
        <v>0.2</v>
      </c>
      <c r="AW115" s="33">
        <v>0</v>
      </c>
      <c r="AX115" s="33">
        <v>0.18018296190789501</v>
      </c>
      <c r="AY115" s="62">
        <v>2.7027444286184199E-2</v>
      </c>
      <c r="AZ115" s="33">
        <v>0.1</v>
      </c>
      <c r="BA115" s="63">
        <v>1.37334060594718</v>
      </c>
      <c r="BB115" s="63">
        <v>1.37334060594718</v>
      </c>
      <c r="BC115" s="33">
        <v>1</v>
      </c>
      <c r="BD115" s="33">
        <v>1.37334060594718</v>
      </c>
      <c r="BE115" s="63">
        <v>0.137334060594718</v>
      </c>
      <c r="BF115" s="63">
        <v>0.87942118618724596</v>
      </c>
      <c r="BG115" s="63">
        <v>0.58049692976558898</v>
      </c>
      <c r="BH115" s="33">
        <v>-0.05</v>
      </c>
      <c r="BI115" s="63">
        <v>-2.90248464882794E-2</v>
      </c>
      <c r="BJ115" s="63">
        <v>0.108309214106438</v>
      </c>
      <c r="BK115" s="33">
        <v>0.25</v>
      </c>
      <c r="BL115" s="64">
        <v>0</v>
      </c>
      <c r="BM115" s="64">
        <v>0</v>
      </c>
      <c r="BN115" s="33">
        <v>0.6</v>
      </c>
      <c r="BO115" s="33">
        <v>0</v>
      </c>
      <c r="BP115" s="64">
        <v>4716.8</v>
      </c>
      <c r="BQ115" s="64">
        <v>10.0256379845168</v>
      </c>
      <c r="BR115" s="33">
        <v>0.2</v>
      </c>
      <c r="BS115" s="33">
        <v>2.0051275969033702</v>
      </c>
      <c r="BT115" s="64">
        <v>1507897.888</v>
      </c>
      <c r="BU115" s="64">
        <v>2.08195775131024E-2</v>
      </c>
      <c r="BV115" s="33">
        <v>0.2</v>
      </c>
      <c r="BW115" s="33">
        <v>4.1639155026204902E-3</v>
      </c>
      <c r="BX115" s="33">
        <v>2.0092915124059898</v>
      </c>
      <c r="BY115" s="34">
        <v>0.502322878101499</v>
      </c>
      <c r="BZ115" s="33">
        <v>0</v>
      </c>
      <c r="CA115" s="35">
        <v>3.322E-2</v>
      </c>
      <c r="CB115" s="36">
        <v>4.6173070428151199E-2</v>
      </c>
      <c r="CC115" s="33">
        <v>0.5</v>
      </c>
      <c r="CD115" s="33">
        <v>2.3086535214075599E-2</v>
      </c>
      <c r="CE115" s="35">
        <v>3.7952E-2</v>
      </c>
      <c r="CF115" s="36">
        <v>5.2362558287355802E-2</v>
      </c>
      <c r="CG115" s="33">
        <v>0.5</v>
      </c>
      <c r="CH115" s="33">
        <v>2.6181279143677901E-2</v>
      </c>
      <c r="CI115" s="33">
        <v>4.92678143577535E-2</v>
      </c>
      <c r="CJ115" s="36">
        <v>1.0004926781435699</v>
      </c>
      <c r="CK115" s="37">
        <v>1.77744037669421</v>
      </c>
      <c r="CL115" s="38">
        <f t="shared" si="4"/>
        <v>204</v>
      </c>
      <c r="CM115" s="39">
        <v>56967864</v>
      </c>
      <c r="CN115" s="40">
        <v>0.31200755160737897</v>
      </c>
      <c r="CO115" s="41">
        <f t="shared" si="5"/>
        <v>257</v>
      </c>
      <c r="CP115" s="42">
        <v>56967864</v>
      </c>
      <c r="CQ115" s="43">
        <v>0.31200755160737897</v>
      </c>
      <c r="CR115" s="44">
        <f t="shared" si="6"/>
        <v>260</v>
      </c>
      <c r="CS115" s="44">
        <f t="shared" si="7"/>
        <v>11</v>
      </c>
    </row>
    <row r="116" spans="1:97" x14ac:dyDescent="0.3">
      <c r="A116" s="2">
        <v>11518</v>
      </c>
      <c r="B116" s="1" t="s">
        <v>52</v>
      </c>
      <c r="C116" s="2" t="s">
        <v>62</v>
      </c>
      <c r="D116" s="2" t="s">
        <v>147</v>
      </c>
      <c r="E116" s="2" t="s">
        <v>259</v>
      </c>
      <c r="F116" s="6"/>
      <c r="G116" s="6"/>
      <c r="H116" s="6" t="s">
        <v>165</v>
      </c>
      <c r="I116" s="6" t="s">
        <v>165</v>
      </c>
      <c r="J116" s="6" t="s">
        <v>158</v>
      </c>
      <c r="K116" s="6" t="s">
        <v>168</v>
      </c>
      <c r="L116" s="6" t="s">
        <v>165</v>
      </c>
      <c r="M116" s="6"/>
      <c r="N116" s="6" t="s">
        <v>162</v>
      </c>
      <c r="O116" s="31">
        <v>0.1</v>
      </c>
      <c r="P116" s="32">
        <v>8.2919914000000006</v>
      </c>
      <c r="Q116" s="32">
        <v>0.14873386543352399</v>
      </c>
      <c r="R116" s="33">
        <v>0.5</v>
      </c>
      <c r="S116" s="33">
        <v>7.4366932716762299E-2</v>
      </c>
      <c r="T116" s="60">
        <v>0</v>
      </c>
      <c r="U116" s="60">
        <v>0</v>
      </c>
      <c r="V116" s="33">
        <v>0.5</v>
      </c>
      <c r="W116" s="33">
        <v>0</v>
      </c>
      <c r="X116" s="33">
        <v>7.4366932716762299E-2</v>
      </c>
      <c r="Y116" s="60">
        <v>7.4366932716762304E-3</v>
      </c>
      <c r="Z116" s="33">
        <v>0.4</v>
      </c>
      <c r="AA116" s="61">
        <v>1.6080000000000001</v>
      </c>
      <c r="AB116" s="61">
        <v>0.286969650460971</v>
      </c>
      <c r="AC116" s="33">
        <v>0.7</v>
      </c>
      <c r="AD116" s="33">
        <v>0.20087875532268001</v>
      </c>
      <c r="AE116" s="61">
        <v>137.236540833503</v>
      </c>
      <c r="AF116" s="61">
        <v>0.223826798147438</v>
      </c>
      <c r="AG116" s="33">
        <v>0.3</v>
      </c>
      <c r="AH116" s="33">
        <v>6.7148039444231505E-2</v>
      </c>
      <c r="AI116" s="33">
        <v>0.26802679476691099</v>
      </c>
      <c r="AJ116" s="61">
        <v>0.10721071790676399</v>
      </c>
      <c r="AK116" s="33">
        <v>0.1</v>
      </c>
      <c r="AL116" s="62">
        <v>0.27</v>
      </c>
      <c r="AM116" s="62">
        <v>7.0336311772214499E-2</v>
      </c>
      <c r="AN116" s="33">
        <v>0.6</v>
      </c>
      <c r="AO116" s="33">
        <v>4.2201787063328701E-2</v>
      </c>
      <c r="AP116" s="62">
        <v>0.28999999999999998</v>
      </c>
      <c r="AQ116" s="62">
        <v>4.80864893546461E-2</v>
      </c>
      <c r="AR116" s="33">
        <v>0.2</v>
      </c>
      <c r="AS116" s="33">
        <v>9.6172978709292197E-3</v>
      </c>
      <c r="AT116" s="62">
        <v>12.437987100000001</v>
      </c>
      <c r="AU116" s="62">
        <v>0.82170187036200903</v>
      </c>
      <c r="AV116" s="33">
        <v>0.2</v>
      </c>
      <c r="AW116" s="33">
        <v>0.16434037407240101</v>
      </c>
      <c r="AX116" s="33">
        <v>0.216159459006659</v>
      </c>
      <c r="AY116" s="62">
        <v>2.16159459006659E-2</v>
      </c>
      <c r="AZ116" s="33">
        <v>0.1</v>
      </c>
      <c r="BA116" s="63">
        <v>1.0964319267215401</v>
      </c>
      <c r="BB116" s="63">
        <v>1.0964319267215401</v>
      </c>
      <c r="BC116" s="33">
        <v>1</v>
      </c>
      <c r="BD116" s="33">
        <v>1.0964319267215401</v>
      </c>
      <c r="BE116" s="63">
        <v>0.109643192672154</v>
      </c>
      <c r="BF116" s="63">
        <v>0</v>
      </c>
      <c r="BG116" s="63">
        <v>0</v>
      </c>
      <c r="BH116" s="33">
        <v>-0.05</v>
      </c>
      <c r="BI116" s="63">
        <v>0</v>
      </c>
      <c r="BJ116" s="63">
        <v>0.109643192672154</v>
      </c>
      <c r="BK116" s="33">
        <v>0.3</v>
      </c>
      <c r="BL116" s="64">
        <v>0.12399213826428</v>
      </c>
      <c r="BM116" s="64">
        <v>0.13885673819736899</v>
      </c>
      <c r="BN116" s="33">
        <v>0.6</v>
      </c>
      <c r="BO116" s="33">
        <v>8.3314042918421399E-2</v>
      </c>
      <c r="BP116" s="64">
        <v>0</v>
      </c>
      <c r="BQ116" s="64">
        <v>0</v>
      </c>
      <c r="BR116" s="33">
        <v>0.2</v>
      </c>
      <c r="BS116" s="33">
        <v>0</v>
      </c>
      <c r="BT116" s="64">
        <v>0</v>
      </c>
      <c r="BU116" s="64">
        <v>0</v>
      </c>
      <c r="BV116" s="33">
        <v>0.2</v>
      </c>
      <c r="BW116" s="33">
        <v>0</v>
      </c>
      <c r="BX116" s="33">
        <v>8.3314042918421399E-2</v>
      </c>
      <c r="BY116" s="34">
        <v>2.49942128755264E-2</v>
      </c>
      <c r="BZ116" s="45">
        <v>0</v>
      </c>
      <c r="CA116" s="35">
        <v>12.196221</v>
      </c>
      <c r="CB116" s="36">
        <v>16.9517450689433</v>
      </c>
      <c r="CC116" s="45">
        <v>0.5</v>
      </c>
      <c r="CD116" s="45">
        <v>8.4758725344716606</v>
      </c>
      <c r="CE116" s="35">
        <v>15.033105000000001</v>
      </c>
      <c r="CF116" s="36">
        <v>20.741247807821399</v>
      </c>
      <c r="CG116" s="45">
        <v>0.5</v>
      </c>
      <c r="CH116" s="45">
        <v>10.370623903910699</v>
      </c>
      <c r="CI116" s="45">
        <v>18.846496438382299</v>
      </c>
      <c r="CJ116" s="36">
        <v>1.1884649643838201</v>
      </c>
      <c r="CK116" s="37">
        <v>0.32195606520679598</v>
      </c>
      <c r="CL116" s="38">
        <f t="shared" si="4"/>
        <v>260</v>
      </c>
      <c r="CM116" s="39">
        <v>13468068</v>
      </c>
      <c r="CN116" s="40">
        <v>0.239051410496885</v>
      </c>
      <c r="CO116" s="41">
        <f t="shared" si="5"/>
        <v>263</v>
      </c>
      <c r="CP116" s="42">
        <v>13468068</v>
      </c>
      <c r="CQ116" s="43">
        <v>0.239051410496885</v>
      </c>
      <c r="CR116" s="44">
        <f t="shared" si="6"/>
        <v>265</v>
      </c>
      <c r="CS116" s="44">
        <f t="shared" si="7"/>
        <v>12</v>
      </c>
    </row>
    <row r="117" spans="1:97" x14ac:dyDescent="0.3">
      <c r="A117" s="2">
        <v>11519</v>
      </c>
      <c r="B117" s="1" t="s">
        <v>52</v>
      </c>
      <c r="C117" s="2" t="s">
        <v>62</v>
      </c>
      <c r="D117" s="2" t="s">
        <v>147</v>
      </c>
      <c r="E117" s="2" t="s">
        <v>318</v>
      </c>
      <c r="F117" s="6"/>
      <c r="G117" s="6"/>
      <c r="H117" s="6" t="s">
        <v>165</v>
      </c>
      <c r="I117" s="6"/>
      <c r="J117" s="6" t="s">
        <v>158</v>
      </c>
      <c r="K117" s="6" t="s">
        <v>166</v>
      </c>
      <c r="L117" s="6" t="s">
        <v>165</v>
      </c>
      <c r="M117" s="6"/>
      <c r="N117" s="6" t="s">
        <v>162</v>
      </c>
      <c r="O117" s="31">
        <v>0.1</v>
      </c>
      <c r="P117" s="32">
        <v>0</v>
      </c>
      <c r="Q117" s="32">
        <v>0</v>
      </c>
      <c r="R117" s="33">
        <v>0.5</v>
      </c>
      <c r="S117" s="33">
        <v>0</v>
      </c>
      <c r="T117" s="60">
        <v>1.1212855514014799</v>
      </c>
      <c r="U117" s="60">
        <v>6.8807409879815901E-2</v>
      </c>
      <c r="V117" s="33">
        <v>0.5</v>
      </c>
      <c r="W117" s="33">
        <v>3.4403704939907902E-2</v>
      </c>
      <c r="X117" s="33">
        <v>3.4403704939907902E-2</v>
      </c>
      <c r="Y117" s="60">
        <v>3.44037049399079E-3</v>
      </c>
      <c r="Z117" s="33">
        <v>0.4</v>
      </c>
      <c r="AA117" s="61">
        <v>17.027999999999999</v>
      </c>
      <c r="AB117" s="61">
        <v>3.0388801045083502</v>
      </c>
      <c r="AC117" s="33">
        <v>0.7</v>
      </c>
      <c r="AD117" s="33">
        <v>2.1272160731558398</v>
      </c>
      <c r="AE117" s="61">
        <v>1949.6520784724601</v>
      </c>
      <c r="AF117" s="61">
        <v>3.1797973016196499</v>
      </c>
      <c r="AG117" s="33">
        <v>0.3</v>
      </c>
      <c r="AH117" s="33">
        <v>0.95393919048589604</v>
      </c>
      <c r="AI117" s="33">
        <v>3.0811552636417399</v>
      </c>
      <c r="AJ117" s="61">
        <v>1.23246210545669</v>
      </c>
      <c r="AK117" s="33">
        <v>0.1</v>
      </c>
      <c r="AL117" s="62">
        <v>0.08</v>
      </c>
      <c r="AM117" s="62">
        <v>2.0840388673248701E-2</v>
      </c>
      <c r="AN117" s="33">
        <v>0.6</v>
      </c>
      <c r="AO117" s="33">
        <v>1.25042332039492E-2</v>
      </c>
      <c r="AP117" s="62">
        <v>0.08</v>
      </c>
      <c r="AQ117" s="62">
        <v>1.3265238442661E-2</v>
      </c>
      <c r="AR117" s="33">
        <v>0.2</v>
      </c>
      <c r="AS117" s="33">
        <v>2.6530476885322E-3</v>
      </c>
      <c r="AT117" s="62">
        <v>0</v>
      </c>
      <c r="AU117" s="62">
        <v>0</v>
      </c>
      <c r="AV117" s="33">
        <v>0.2</v>
      </c>
      <c r="AW117" s="33">
        <v>0</v>
      </c>
      <c r="AX117" s="33">
        <v>1.51572808924814E-2</v>
      </c>
      <c r="AY117" s="62">
        <v>1.51572808924814E-3</v>
      </c>
      <c r="AZ117" s="33">
        <v>0.1</v>
      </c>
      <c r="BA117" s="63">
        <v>1.46832769865571E-2</v>
      </c>
      <c r="BB117" s="63">
        <v>1.46832769865571E-2</v>
      </c>
      <c r="BC117" s="33">
        <v>1</v>
      </c>
      <c r="BD117" s="33">
        <v>1.46832769865571E-2</v>
      </c>
      <c r="BE117" s="63">
        <v>1.4683276986557101E-3</v>
      </c>
      <c r="BF117" s="63">
        <v>0</v>
      </c>
      <c r="BG117" s="63">
        <v>0</v>
      </c>
      <c r="BH117" s="33">
        <v>-0.05</v>
      </c>
      <c r="BI117" s="63">
        <v>0</v>
      </c>
      <c r="BJ117" s="63">
        <v>1.4683276986557101E-3</v>
      </c>
      <c r="BK117" s="33">
        <v>0.3</v>
      </c>
      <c r="BL117" s="64">
        <v>0.12399213826428</v>
      </c>
      <c r="BM117" s="64">
        <v>0.13885673819736899</v>
      </c>
      <c r="BN117" s="33">
        <v>0.6</v>
      </c>
      <c r="BO117" s="33">
        <v>8.3314042918421399E-2</v>
      </c>
      <c r="BP117" s="64">
        <v>873.6</v>
      </c>
      <c r="BQ117" s="64">
        <v>1.8568515398732</v>
      </c>
      <c r="BR117" s="33">
        <v>0.2</v>
      </c>
      <c r="BS117" s="33">
        <v>0.37137030797464099</v>
      </c>
      <c r="BT117" s="64">
        <v>2109228.639</v>
      </c>
      <c r="BU117" s="64">
        <v>2.9122163703512002E-2</v>
      </c>
      <c r="BV117" s="33">
        <v>0.2</v>
      </c>
      <c r="BW117" s="33">
        <v>5.82443274070241E-3</v>
      </c>
      <c r="BX117" s="33">
        <v>0.46050878363376502</v>
      </c>
      <c r="BY117" s="34">
        <v>0.13815263509012901</v>
      </c>
      <c r="BZ117" s="33">
        <v>0</v>
      </c>
      <c r="CA117" s="35">
        <v>12.580215000000001</v>
      </c>
      <c r="CB117" s="36">
        <v>17.485465177491999</v>
      </c>
      <c r="CC117" s="33">
        <v>0.5</v>
      </c>
      <c r="CD117" s="33">
        <v>8.7427325887460103</v>
      </c>
      <c r="CE117" s="35">
        <v>15.269703</v>
      </c>
      <c r="CF117" s="36">
        <v>21.0676832148005</v>
      </c>
      <c r="CG117" s="33">
        <v>0.5</v>
      </c>
      <c r="CH117" s="33">
        <v>10.5338416074002</v>
      </c>
      <c r="CI117" s="33">
        <v>19.276574196146299</v>
      </c>
      <c r="CJ117" s="36">
        <v>1.1927657419614599</v>
      </c>
      <c r="CK117" s="37">
        <v>1.6424851435324499</v>
      </c>
      <c r="CL117" s="38">
        <f t="shared" si="4"/>
        <v>209</v>
      </c>
      <c r="CM117" s="39">
        <v>13067830</v>
      </c>
      <c r="CN117" s="40">
        <v>1.25689203450952</v>
      </c>
      <c r="CO117" s="41">
        <f t="shared" si="5"/>
        <v>181</v>
      </c>
      <c r="CP117" s="42">
        <v>13067830</v>
      </c>
      <c r="CQ117" s="43">
        <v>1.25689203450952</v>
      </c>
      <c r="CR117" s="44">
        <f t="shared" si="6"/>
        <v>193</v>
      </c>
      <c r="CS117" s="44">
        <f t="shared" si="7"/>
        <v>6</v>
      </c>
    </row>
    <row r="118" spans="1:97" x14ac:dyDescent="0.3">
      <c r="A118" s="2">
        <v>11520</v>
      </c>
      <c r="B118" s="1" t="s">
        <v>52</v>
      </c>
      <c r="C118" s="2" t="s">
        <v>62</v>
      </c>
      <c r="D118" s="2" t="s">
        <v>147</v>
      </c>
      <c r="E118" s="2" t="s">
        <v>260</v>
      </c>
      <c r="F118" s="6" t="s">
        <v>165</v>
      </c>
      <c r="G118" s="6"/>
      <c r="H118" s="6"/>
      <c r="I118" s="6"/>
      <c r="J118" s="6" t="s">
        <v>156</v>
      </c>
      <c r="K118" s="6" t="s">
        <v>166</v>
      </c>
      <c r="L118" s="6" t="s">
        <v>165</v>
      </c>
      <c r="M118" s="6"/>
      <c r="N118" s="6" t="s">
        <v>162</v>
      </c>
      <c r="O118" s="31">
        <v>0.1</v>
      </c>
      <c r="P118" s="32">
        <v>0</v>
      </c>
      <c r="Q118" s="32">
        <v>0</v>
      </c>
      <c r="R118" s="33">
        <v>0.5</v>
      </c>
      <c r="S118" s="33">
        <v>0</v>
      </c>
      <c r="T118" s="60">
        <v>1.47187305420644E-5</v>
      </c>
      <c r="U118" s="60">
        <v>9.0321125074032801E-7</v>
      </c>
      <c r="V118" s="33">
        <v>0.5</v>
      </c>
      <c r="W118" s="33">
        <v>4.51605625370164E-7</v>
      </c>
      <c r="X118" s="33">
        <v>4.51605625370164E-7</v>
      </c>
      <c r="Y118" s="60">
        <v>4.5160562537016403E-8</v>
      </c>
      <c r="Z118" s="33">
        <v>0.4</v>
      </c>
      <c r="AA118" s="61">
        <v>0.92</v>
      </c>
      <c r="AB118" s="61">
        <v>0.164186615935381</v>
      </c>
      <c r="AC118" s="33">
        <v>0.7</v>
      </c>
      <c r="AD118" s="33">
        <v>0.114930631154767</v>
      </c>
      <c r="AE118" s="61">
        <v>1036.76924671952</v>
      </c>
      <c r="AF118" s="61">
        <v>1.69092531407139</v>
      </c>
      <c r="AG118" s="33">
        <v>0.3</v>
      </c>
      <c r="AH118" s="33">
        <v>0.50727759422141705</v>
      </c>
      <c r="AI118" s="33">
        <v>0.62220822537618403</v>
      </c>
      <c r="AJ118" s="61">
        <v>0.248883290150473</v>
      </c>
      <c r="AK118" s="33">
        <v>0.1</v>
      </c>
      <c r="AL118" s="62">
        <v>0</v>
      </c>
      <c r="AM118" s="62">
        <v>0</v>
      </c>
      <c r="AN118" s="33">
        <v>0.6</v>
      </c>
      <c r="AO118" s="33">
        <v>0</v>
      </c>
      <c r="AP118" s="62">
        <v>0</v>
      </c>
      <c r="AQ118" s="62">
        <v>0</v>
      </c>
      <c r="AR118" s="33">
        <v>0.2</v>
      </c>
      <c r="AS118" s="33">
        <v>0</v>
      </c>
      <c r="AT118" s="62">
        <v>0</v>
      </c>
      <c r="AU118" s="62">
        <v>0</v>
      </c>
      <c r="AV118" s="33">
        <v>0.2</v>
      </c>
      <c r="AW118" s="33">
        <v>0</v>
      </c>
      <c r="AX118" s="33">
        <v>0</v>
      </c>
      <c r="AY118" s="62">
        <v>0</v>
      </c>
      <c r="AZ118" s="33">
        <v>0.1</v>
      </c>
      <c r="BA118" s="63">
        <v>2.9836368963332598</v>
      </c>
      <c r="BB118" s="63">
        <v>2.9836368963332598</v>
      </c>
      <c r="BC118" s="33">
        <v>1</v>
      </c>
      <c r="BD118" s="33">
        <v>2.9836368963332598</v>
      </c>
      <c r="BE118" s="63">
        <v>0.29836368963332599</v>
      </c>
      <c r="BF118" s="63">
        <v>0</v>
      </c>
      <c r="BG118" s="63">
        <v>0</v>
      </c>
      <c r="BH118" s="33">
        <v>-0.05</v>
      </c>
      <c r="BI118" s="63">
        <v>0</v>
      </c>
      <c r="BJ118" s="63">
        <v>0.29836368963332599</v>
      </c>
      <c r="BK118" s="33">
        <v>0.3</v>
      </c>
      <c r="BL118" s="64">
        <v>0</v>
      </c>
      <c r="BM118" s="64">
        <v>0</v>
      </c>
      <c r="BN118" s="33">
        <v>0.6</v>
      </c>
      <c r="BO118" s="33">
        <v>0</v>
      </c>
      <c r="BP118" s="64">
        <v>0</v>
      </c>
      <c r="BQ118" s="64">
        <v>0</v>
      </c>
      <c r="BR118" s="33">
        <v>0.2</v>
      </c>
      <c r="BS118" s="33">
        <v>0</v>
      </c>
      <c r="BT118" s="64">
        <v>9761.0920000000006</v>
      </c>
      <c r="BU118" s="64">
        <v>1.3477160033433501E-4</v>
      </c>
      <c r="BV118" s="33">
        <v>0.2</v>
      </c>
      <c r="BW118" s="33">
        <v>2.6954320066866999E-5</v>
      </c>
      <c r="BX118" s="33">
        <v>2.6954320066866999E-5</v>
      </c>
      <c r="BY118" s="34">
        <v>8.0862960200601202E-6</v>
      </c>
      <c r="BZ118" s="33">
        <v>0</v>
      </c>
      <c r="CA118" s="35">
        <v>0</v>
      </c>
      <c r="CB118" s="36">
        <v>0</v>
      </c>
      <c r="CC118" s="33">
        <v>0.5</v>
      </c>
      <c r="CD118" s="33">
        <v>0</v>
      </c>
      <c r="CE118" s="35">
        <v>0</v>
      </c>
      <c r="CF118" s="36">
        <v>0</v>
      </c>
      <c r="CG118" s="33">
        <v>0.5</v>
      </c>
      <c r="CH118" s="33">
        <v>0</v>
      </c>
      <c r="CI118" s="33">
        <v>0</v>
      </c>
      <c r="CJ118" s="36">
        <v>1</v>
      </c>
      <c r="CK118" s="37">
        <v>0.54725511124038195</v>
      </c>
      <c r="CL118" s="38">
        <f t="shared" si="4"/>
        <v>247</v>
      </c>
      <c r="CM118" s="39">
        <v>4840684</v>
      </c>
      <c r="CN118" s="40">
        <v>1.1305326091114001</v>
      </c>
      <c r="CO118" s="41">
        <f t="shared" si="5"/>
        <v>192</v>
      </c>
      <c r="CP118" s="42">
        <v>4840684</v>
      </c>
      <c r="CQ118" s="43">
        <v>1.1305326091114001</v>
      </c>
      <c r="CR118" s="44">
        <f t="shared" si="6"/>
        <v>200</v>
      </c>
      <c r="CS118" s="44">
        <f t="shared" si="7"/>
        <v>7</v>
      </c>
    </row>
    <row r="119" spans="1:97" x14ac:dyDescent="0.3">
      <c r="A119" s="2">
        <v>11534</v>
      </c>
      <c r="B119" s="1" t="s">
        <v>52</v>
      </c>
      <c r="C119" s="2" t="s">
        <v>62</v>
      </c>
      <c r="D119" s="2" t="s">
        <v>147</v>
      </c>
      <c r="E119" s="2" t="s">
        <v>324</v>
      </c>
      <c r="F119" s="6"/>
      <c r="G119" s="6"/>
      <c r="H119" s="6" t="s">
        <v>165</v>
      </c>
      <c r="I119" s="6"/>
      <c r="J119" s="6" t="s">
        <v>158</v>
      </c>
      <c r="K119" s="6" t="s">
        <v>166</v>
      </c>
      <c r="L119" s="6" t="s">
        <v>165</v>
      </c>
      <c r="M119" s="6"/>
      <c r="N119" s="6" t="s">
        <v>162</v>
      </c>
      <c r="O119" s="31">
        <v>0.1</v>
      </c>
      <c r="P119" s="32">
        <v>0</v>
      </c>
      <c r="Q119" s="32">
        <v>0</v>
      </c>
      <c r="R119" s="33">
        <v>0.5</v>
      </c>
      <c r="S119" s="33">
        <v>0</v>
      </c>
      <c r="T119" s="60">
        <v>2.0791254612903199E-2</v>
      </c>
      <c r="U119" s="60">
        <v>1.2758501848860501E-3</v>
      </c>
      <c r="V119" s="33">
        <v>0.5</v>
      </c>
      <c r="W119" s="33">
        <v>6.3792509244302797E-4</v>
      </c>
      <c r="X119" s="33">
        <v>6.3792509244302797E-4</v>
      </c>
      <c r="Y119" s="60">
        <v>6.3792509244302802E-5</v>
      </c>
      <c r="Z119" s="33">
        <v>0.4</v>
      </c>
      <c r="AA119" s="61">
        <v>0.24199999999999999</v>
      </c>
      <c r="AB119" s="61">
        <v>4.3188218539524301E-2</v>
      </c>
      <c r="AC119" s="33">
        <v>0.7</v>
      </c>
      <c r="AD119" s="33">
        <v>3.0231752977667E-2</v>
      </c>
      <c r="AE119" s="61">
        <v>182.956055769844</v>
      </c>
      <c r="AF119" s="61">
        <v>0.29839332816126402</v>
      </c>
      <c r="AG119" s="33">
        <v>0.3</v>
      </c>
      <c r="AH119" s="33">
        <v>8.9517998448379293E-2</v>
      </c>
      <c r="AI119" s="33">
        <v>0.11974975142604601</v>
      </c>
      <c r="AJ119" s="61">
        <v>4.7899900570418499E-2</v>
      </c>
      <c r="AK119" s="33">
        <v>0.1</v>
      </c>
      <c r="AL119" s="62">
        <v>0</v>
      </c>
      <c r="AM119" s="62">
        <v>0</v>
      </c>
      <c r="AN119" s="33">
        <v>0.6</v>
      </c>
      <c r="AO119" s="33">
        <v>0</v>
      </c>
      <c r="AP119" s="62">
        <v>0</v>
      </c>
      <c r="AQ119" s="62">
        <v>0</v>
      </c>
      <c r="AR119" s="33">
        <v>0.2</v>
      </c>
      <c r="AS119" s="33">
        <v>0</v>
      </c>
      <c r="AT119" s="62">
        <v>0</v>
      </c>
      <c r="AU119" s="62">
        <v>0</v>
      </c>
      <c r="AV119" s="33">
        <v>0.2</v>
      </c>
      <c r="AW119" s="33">
        <v>0</v>
      </c>
      <c r="AX119" s="33">
        <v>0</v>
      </c>
      <c r="AY119" s="62">
        <v>0</v>
      </c>
      <c r="AZ119" s="33">
        <v>0.1</v>
      </c>
      <c r="BA119" s="63">
        <v>2.79567553552435E-4</v>
      </c>
      <c r="BB119" s="63">
        <v>2.79567553552435E-4</v>
      </c>
      <c r="BC119" s="33">
        <v>1</v>
      </c>
      <c r="BD119" s="33">
        <v>2.79567553552435E-4</v>
      </c>
      <c r="BE119" s="63">
        <v>2.79567553552435E-5</v>
      </c>
      <c r="BF119" s="63">
        <v>8.44504123E-2</v>
      </c>
      <c r="BG119" s="63">
        <v>5.57448533507926E-2</v>
      </c>
      <c r="BH119" s="33">
        <v>-0.05</v>
      </c>
      <c r="BI119" s="63">
        <v>-2.78724266753963E-3</v>
      </c>
      <c r="BJ119" s="63">
        <v>-2.7592859121843799E-3</v>
      </c>
      <c r="BK119" s="33">
        <v>0.3</v>
      </c>
      <c r="BL119" s="64">
        <v>4.5272434849967897</v>
      </c>
      <c r="BM119" s="64">
        <v>5.06998485671767</v>
      </c>
      <c r="BN119" s="33">
        <v>0.6</v>
      </c>
      <c r="BO119" s="33">
        <v>3.0419909140305998</v>
      </c>
      <c r="BP119" s="64">
        <v>0</v>
      </c>
      <c r="BQ119" s="64">
        <v>0</v>
      </c>
      <c r="BR119" s="33">
        <v>0.2</v>
      </c>
      <c r="BS119" s="33">
        <v>0</v>
      </c>
      <c r="BT119" s="64">
        <v>23808.995999999999</v>
      </c>
      <c r="BU119" s="64">
        <v>3.2873130314454399E-4</v>
      </c>
      <c r="BV119" s="33">
        <v>0.2</v>
      </c>
      <c r="BW119" s="33">
        <v>6.5746260628908894E-5</v>
      </c>
      <c r="BX119" s="33">
        <v>3.0420566602912298</v>
      </c>
      <c r="BY119" s="34">
        <v>0.91261699808736996</v>
      </c>
      <c r="BZ119" s="33">
        <v>0</v>
      </c>
      <c r="CA119" s="35">
        <v>9.295356</v>
      </c>
      <c r="CB119" s="36">
        <v>12.9197810729301</v>
      </c>
      <c r="CC119" s="33">
        <v>0.5</v>
      </c>
      <c r="CD119" s="33">
        <v>6.4598905364650498</v>
      </c>
      <c r="CE119" s="35">
        <v>14.040397</v>
      </c>
      <c r="CF119" s="36">
        <v>19.371603770291799</v>
      </c>
      <c r="CG119" s="33">
        <v>0.5</v>
      </c>
      <c r="CH119" s="33">
        <v>9.68580188514591</v>
      </c>
      <c r="CI119" s="33">
        <v>16.145692421610899</v>
      </c>
      <c r="CJ119" s="36">
        <v>1.1614569242160999</v>
      </c>
      <c r="CK119" s="37">
        <v>1.1124683032956399</v>
      </c>
      <c r="CL119" s="38">
        <f t="shared" si="4"/>
        <v>228</v>
      </c>
      <c r="CM119" s="39">
        <v>14558137</v>
      </c>
      <c r="CN119" s="40">
        <v>0.76415567685319097</v>
      </c>
      <c r="CO119" s="41">
        <f t="shared" si="5"/>
        <v>222</v>
      </c>
      <c r="CP119" s="42">
        <v>14558137</v>
      </c>
      <c r="CQ119" s="43">
        <v>0.76415567685319097</v>
      </c>
      <c r="CR119" s="44">
        <f t="shared" si="6"/>
        <v>226</v>
      </c>
      <c r="CS119" s="44">
        <f t="shared" si="7"/>
        <v>9</v>
      </c>
    </row>
    <row r="120" spans="1:97" ht="28.8" x14ac:dyDescent="0.3">
      <c r="A120" s="2">
        <v>11616</v>
      </c>
      <c r="B120" s="1" t="s">
        <v>50</v>
      </c>
      <c r="C120" s="2" t="s">
        <v>62</v>
      </c>
      <c r="D120" s="2" t="s">
        <v>99</v>
      </c>
      <c r="E120" s="2" t="s">
        <v>251</v>
      </c>
      <c r="F120" s="6" t="s">
        <v>165</v>
      </c>
      <c r="G120" s="6" t="s">
        <v>165</v>
      </c>
      <c r="H120" s="6" t="s">
        <v>165</v>
      </c>
      <c r="I120" s="6" t="s">
        <v>165</v>
      </c>
      <c r="J120" s="6" t="s">
        <v>156</v>
      </c>
      <c r="K120" s="6" t="s">
        <v>166</v>
      </c>
      <c r="L120" s="6" t="s">
        <v>165</v>
      </c>
      <c r="M120" s="6" t="s">
        <v>165</v>
      </c>
      <c r="N120" s="6" t="s">
        <v>167</v>
      </c>
      <c r="O120" s="31">
        <v>0.2</v>
      </c>
      <c r="P120" s="32">
        <v>12.2874558876</v>
      </c>
      <c r="Q120" s="32">
        <v>0.22040071224707999</v>
      </c>
      <c r="R120" s="33">
        <v>0.5</v>
      </c>
      <c r="S120" s="33">
        <v>0.11020035612354</v>
      </c>
      <c r="T120" s="60">
        <v>9.1321636948900906</v>
      </c>
      <c r="U120" s="60">
        <v>0.56039296114936699</v>
      </c>
      <c r="V120" s="33">
        <v>0.5</v>
      </c>
      <c r="W120" s="33">
        <v>0.28019648057468299</v>
      </c>
      <c r="X120" s="33">
        <v>0.390396836698224</v>
      </c>
      <c r="Y120" s="60">
        <v>7.8079367339644795E-2</v>
      </c>
      <c r="Z120" s="33">
        <v>0.3</v>
      </c>
      <c r="AA120" s="61">
        <v>12.18</v>
      </c>
      <c r="AB120" s="61">
        <v>2.1736880240140701</v>
      </c>
      <c r="AC120" s="33">
        <v>0.7</v>
      </c>
      <c r="AD120" s="33">
        <v>1.5215816168098499</v>
      </c>
      <c r="AE120" s="61">
        <v>13069.7633492931</v>
      </c>
      <c r="AF120" s="61">
        <v>21.3162126154586</v>
      </c>
      <c r="AG120" s="33">
        <v>0.3</v>
      </c>
      <c r="AH120" s="33">
        <v>6.3948637846375798</v>
      </c>
      <c r="AI120" s="33">
        <v>7.9164454014474401</v>
      </c>
      <c r="AJ120" s="61">
        <v>2.3749336204342302</v>
      </c>
      <c r="AK120" s="33">
        <v>0.15</v>
      </c>
      <c r="AL120" s="62">
        <v>0.81</v>
      </c>
      <c r="AM120" s="62">
        <v>0.211008935316643</v>
      </c>
      <c r="AN120" s="33">
        <v>0.6</v>
      </c>
      <c r="AO120" s="33">
        <v>0.126605361189986</v>
      </c>
      <c r="AP120" s="62">
        <v>0.7</v>
      </c>
      <c r="AQ120" s="62">
        <v>0.116070836373283</v>
      </c>
      <c r="AR120" s="33">
        <v>0.2</v>
      </c>
      <c r="AS120" s="33">
        <v>2.3214167274656701E-2</v>
      </c>
      <c r="AT120" s="62">
        <v>18.431183831399998</v>
      </c>
      <c r="AU120" s="62">
        <v>1.2176357882898401</v>
      </c>
      <c r="AV120" s="33">
        <v>0.2</v>
      </c>
      <c r="AW120" s="33">
        <v>0.24352715765796801</v>
      </c>
      <c r="AX120" s="33">
        <v>0.39334668612261098</v>
      </c>
      <c r="AY120" s="62">
        <v>5.9002002918391701E-2</v>
      </c>
      <c r="AZ120" s="33">
        <v>0.1</v>
      </c>
      <c r="BA120" s="63">
        <v>1.64866068263488</v>
      </c>
      <c r="BB120" s="63">
        <v>1.64866068263488</v>
      </c>
      <c r="BC120" s="33">
        <v>1</v>
      </c>
      <c r="BD120" s="33">
        <v>1.64866068263488</v>
      </c>
      <c r="BE120" s="63">
        <v>0.16486606826348801</v>
      </c>
      <c r="BF120" s="63">
        <v>0</v>
      </c>
      <c r="BG120" s="63">
        <v>0</v>
      </c>
      <c r="BH120" s="33">
        <v>-0.05</v>
      </c>
      <c r="BI120" s="63">
        <v>0</v>
      </c>
      <c r="BJ120" s="63">
        <v>0.16486606826348801</v>
      </c>
      <c r="BK120" s="33">
        <v>0.25</v>
      </c>
      <c r="BL120" s="64">
        <v>0</v>
      </c>
      <c r="BM120" s="64">
        <v>0</v>
      </c>
      <c r="BN120" s="33">
        <v>0.6</v>
      </c>
      <c r="BO120" s="33">
        <v>0</v>
      </c>
      <c r="BP120" s="64">
        <v>52.47</v>
      </c>
      <c r="BQ120" s="64">
        <v>0.11152587030351099</v>
      </c>
      <c r="BR120" s="33">
        <v>0.2</v>
      </c>
      <c r="BS120" s="33">
        <v>2.2305174060702201E-2</v>
      </c>
      <c r="BT120" s="64">
        <v>100072.9752</v>
      </c>
      <c r="BU120" s="64">
        <v>1.3817096507155401E-3</v>
      </c>
      <c r="BV120" s="33">
        <v>0.2</v>
      </c>
      <c r="BW120" s="33">
        <v>2.7634193014310798E-4</v>
      </c>
      <c r="BX120" s="33">
        <v>2.2581515990845302E-2</v>
      </c>
      <c r="BY120" s="34">
        <v>5.6453789977113202E-3</v>
      </c>
      <c r="BZ120" s="45">
        <v>0</v>
      </c>
      <c r="CA120" s="35">
        <v>10.705304</v>
      </c>
      <c r="CB120" s="36">
        <v>14.8794929424072</v>
      </c>
      <c r="CC120" s="45">
        <v>0.5</v>
      </c>
      <c r="CD120" s="45">
        <v>7.4397464712036303</v>
      </c>
      <c r="CE120" s="35">
        <v>11.356691</v>
      </c>
      <c r="CF120" s="36">
        <v>15.668881598835</v>
      </c>
      <c r="CG120" s="45">
        <v>0.5</v>
      </c>
      <c r="CH120" s="45">
        <v>7.83444079941754</v>
      </c>
      <c r="CI120" s="45">
        <v>15.2741872706211</v>
      </c>
      <c r="CJ120" s="36">
        <v>1.15274187270621</v>
      </c>
      <c r="CK120" s="37">
        <v>3.0922605496703999</v>
      </c>
      <c r="CL120" s="38">
        <f t="shared" si="4"/>
        <v>175</v>
      </c>
      <c r="CM120" s="39">
        <v>30859391</v>
      </c>
      <c r="CN120" s="40">
        <v>1.0020484687045199</v>
      </c>
      <c r="CO120" s="41">
        <f t="shared" si="5"/>
        <v>199</v>
      </c>
      <c r="CP120" s="42">
        <v>30859391</v>
      </c>
      <c r="CQ120" s="43">
        <v>1.0020484687045199</v>
      </c>
      <c r="CR120" s="44">
        <f t="shared" si="6"/>
        <v>207</v>
      </c>
      <c r="CS120" s="44">
        <f t="shared" si="7"/>
        <v>8</v>
      </c>
    </row>
    <row r="121" spans="1:97" ht="28.8" x14ac:dyDescent="0.3">
      <c r="A121" s="2">
        <v>11649</v>
      </c>
      <c r="B121" s="1" t="s">
        <v>52</v>
      </c>
      <c r="C121" s="2" t="s">
        <v>62</v>
      </c>
      <c r="D121" s="2" t="s">
        <v>100</v>
      </c>
      <c r="E121" s="2" t="s">
        <v>389</v>
      </c>
      <c r="F121" s="6" t="s">
        <v>165</v>
      </c>
      <c r="G121" s="6" t="s">
        <v>165</v>
      </c>
      <c r="H121" s="6" t="s">
        <v>165</v>
      </c>
      <c r="I121" s="6" t="s">
        <v>165</v>
      </c>
      <c r="J121" s="6" t="s">
        <v>156</v>
      </c>
      <c r="K121" s="6" t="s">
        <v>166</v>
      </c>
      <c r="L121" s="6"/>
      <c r="M121" s="6" t="s">
        <v>165</v>
      </c>
      <c r="N121" s="6" t="s">
        <v>163</v>
      </c>
      <c r="O121" s="31">
        <v>0.1</v>
      </c>
      <c r="P121" s="32">
        <v>440.892</v>
      </c>
      <c r="Q121" s="32">
        <v>7.9083019066707596</v>
      </c>
      <c r="R121" s="33">
        <v>0.5</v>
      </c>
      <c r="S121" s="33">
        <v>3.9541509533353798</v>
      </c>
      <c r="T121" s="60">
        <v>438.81090620620699</v>
      </c>
      <c r="U121" s="60">
        <v>26.9275224721531</v>
      </c>
      <c r="V121" s="33">
        <v>0.5</v>
      </c>
      <c r="W121" s="33">
        <v>13.4637612360765</v>
      </c>
      <c r="X121" s="33">
        <v>17.417912189411901</v>
      </c>
      <c r="Y121" s="60">
        <v>1.7417912189411899</v>
      </c>
      <c r="Z121" s="33">
        <v>0.4</v>
      </c>
      <c r="AA121" s="61">
        <v>0</v>
      </c>
      <c r="AB121" s="61">
        <v>0</v>
      </c>
      <c r="AC121" s="33">
        <v>0.7</v>
      </c>
      <c r="AD121" s="33">
        <v>0</v>
      </c>
      <c r="AE121" s="61">
        <v>0</v>
      </c>
      <c r="AF121" s="61">
        <v>0</v>
      </c>
      <c r="AG121" s="33">
        <v>0.3</v>
      </c>
      <c r="AH121" s="33">
        <v>0</v>
      </c>
      <c r="AI121" s="33">
        <v>0</v>
      </c>
      <c r="AJ121" s="61">
        <v>0</v>
      </c>
      <c r="AK121" s="33">
        <v>0.1</v>
      </c>
      <c r="AL121" s="62">
        <v>2.21</v>
      </c>
      <c r="AM121" s="62">
        <v>0.57571573709849599</v>
      </c>
      <c r="AN121" s="33">
        <v>0.6</v>
      </c>
      <c r="AO121" s="33">
        <v>0.345429442259098</v>
      </c>
      <c r="AP121" s="62">
        <v>1.52</v>
      </c>
      <c r="AQ121" s="62">
        <v>0.25203953041055899</v>
      </c>
      <c r="AR121" s="33">
        <v>0.2</v>
      </c>
      <c r="AS121" s="33">
        <v>5.0407906082111799E-2</v>
      </c>
      <c r="AT121" s="62">
        <v>0</v>
      </c>
      <c r="AU121" s="62">
        <v>0</v>
      </c>
      <c r="AV121" s="33">
        <v>0.2</v>
      </c>
      <c r="AW121" s="33">
        <v>0</v>
      </c>
      <c r="AX121" s="33">
        <v>0.39583734834120898</v>
      </c>
      <c r="AY121" s="62">
        <v>3.95837348341209E-2</v>
      </c>
      <c r="AZ121" s="33">
        <v>0.1</v>
      </c>
      <c r="BA121" s="63">
        <v>8.2831328663840793</v>
      </c>
      <c r="BB121" s="63">
        <v>8.2831328663840793</v>
      </c>
      <c r="BC121" s="33">
        <v>1</v>
      </c>
      <c r="BD121" s="33">
        <v>8.2831328663840793</v>
      </c>
      <c r="BE121" s="63">
        <v>0.82831328663840798</v>
      </c>
      <c r="BF121" s="63">
        <v>2.2330827885140101</v>
      </c>
      <c r="BG121" s="63">
        <v>1.47403510741524</v>
      </c>
      <c r="BH121" s="33">
        <v>-0.05</v>
      </c>
      <c r="BI121" s="63">
        <v>-7.3701755370762401E-2</v>
      </c>
      <c r="BJ121" s="63">
        <v>0.75461153126764502</v>
      </c>
      <c r="BK121" s="33">
        <v>0.3</v>
      </c>
      <c r="BL121" s="64">
        <v>62.152394721639702</v>
      </c>
      <c r="BM121" s="64">
        <v>69.603435532400198</v>
      </c>
      <c r="BN121" s="33">
        <v>0.6</v>
      </c>
      <c r="BO121" s="33">
        <v>41.7620613194401</v>
      </c>
      <c r="BP121" s="64">
        <v>0</v>
      </c>
      <c r="BQ121" s="64">
        <v>0</v>
      </c>
      <c r="BR121" s="33">
        <v>0.2</v>
      </c>
      <c r="BS121" s="33">
        <v>0</v>
      </c>
      <c r="BT121" s="64">
        <v>0</v>
      </c>
      <c r="BU121" s="64">
        <v>0</v>
      </c>
      <c r="BV121" s="33">
        <v>0.2</v>
      </c>
      <c r="BW121" s="33">
        <v>0</v>
      </c>
      <c r="BX121" s="33">
        <v>41.7620613194401</v>
      </c>
      <c r="BY121" s="34">
        <v>12.528618395832</v>
      </c>
      <c r="BZ121" s="45">
        <v>0</v>
      </c>
      <c r="CA121" s="35">
        <v>0.11799800000000001</v>
      </c>
      <c r="CB121" s="36">
        <v>0.16400752451478001</v>
      </c>
      <c r="CC121" s="45">
        <v>0.5</v>
      </c>
      <c r="CD121" s="45">
        <v>8.2003762257390006E-2</v>
      </c>
      <c r="CE121" s="35">
        <v>0.142957</v>
      </c>
      <c r="CF121" s="36">
        <v>0.197238465564015</v>
      </c>
      <c r="CG121" s="45">
        <v>0.5</v>
      </c>
      <c r="CH121" s="45">
        <v>9.8619232782007807E-2</v>
      </c>
      <c r="CI121" s="45">
        <v>0.18062299503939699</v>
      </c>
      <c r="CJ121" s="36">
        <v>1.00180622995039</v>
      </c>
      <c r="CK121" s="37">
        <v>15.091815021401599</v>
      </c>
      <c r="CL121" s="38">
        <f t="shared" si="4"/>
        <v>33</v>
      </c>
      <c r="CM121" s="39">
        <v>66043703</v>
      </c>
      <c r="CN121" s="40">
        <v>2.2851255056673101</v>
      </c>
      <c r="CO121" s="41">
        <f t="shared" si="5"/>
        <v>122</v>
      </c>
      <c r="CP121" s="42">
        <v>66043703</v>
      </c>
      <c r="CQ121" s="43">
        <v>2.2851255056673101</v>
      </c>
      <c r="CR121" s="44">
        <f t="shared" si="6"/>
        <v>134</v>
      </c>
      <c r="CS121" s="44">
        <f t="shared" si="7"/>
        <v>3</v>
      </c>
    </row>
    <row r="122" spans="1:97" x14ac:dyDescent="0.3">
      <c r="A122" s="2">
        <v>11691</v>
      </c>
      <c r="B122" s="1" t="s">
        <v>52</v>
      </c>
      <c r="C122" s="2" t="s">
        <v>62</v>
      </c>
      <c r="D122" s="2" t="s">
        <v>139</v>
      </c>
      <c r="E122" s="2" t="s">
        <v>415</v>
      </c>
      <c r="F122" s="6"/>
      <c r="G122" s="6"/>
      <c r="H122" s="6" t="s">
        <v>165</v>
      </c>
      <c r="I122" s="6" t="s">
        <v>165</v>
      </c>
      <c r="J122" s="6" t="s">
        <v>158</v>
      </c>
      <c r="K122" s="6" t="s">
        <v>166</v>
      </c>
      <c r="L122" s="6" t="s">
        <v>165</v>
      </c>
      <c r="M122" s="6"/>
      <c r="N122" s="6" t="s">
        <v>162</v>
      </c>
      <c r="O122" s="31">
        <v>0.1</v>
      </c>
      <c r="P122" s="32">
        <v>17.258798049999999</v>
      </c>
      <c r="Q122" s="32">
        <v>0.30957192583594301</v>
      </c>
      <c r="R122" s="33">
        <v>0.5</v>
      </c>
      <c r="S122" s="33">
        <v>0.154785962917971</v>
      </c>
      <c r="T122" s="60">
        <v>0</v>
      </c>
      <c r="U122" s="60">
        <v>0</v>
      </c>
      <c r="V122" s="33">
        <v>0.5</v>
      </c>
      <c r="W122" s="33">
        <v>0</v>
      </c>
      <c r="X122" s="33">
        <v>0.154785962917971</v>
      </c>
      <c r="Y122" s="60">
        <v>1.5478596291797099E-2</v>
      </c>
      <c r="Z122" s="33">
        <v>0.4</v>
      </c>
      <c r="AA122" s="61">
        <v>127.998</v>
      </c>
      <c r="AB122" s="61">
        <v>22.842998333148898</v>
      </c>
      <c r="AC122" s="33">
        <v>0.7</v>
      </c>
      <c r="AD122" s="33">
        <v>15.9900988332042</v>
      </c>
      <c r="AE122" s="61">
        <v>19869.523493439599</v>
      </c>
      <c r="AF122" s="61">
        <v>32.406324126512601</v>
      </c>
      <c r="AG122" s="33">
        <v>0.3</v>
      </c>
      <c r="AH122" s="33">
        <v>9.7218972379537991</v>
      </c>
      <c r="AI122" s="33">
        <v>25.711996071158001</v>
      </c>
      <c r="AJ122" s="61">
        <v>10.284798428463199</v>
      </c>
      <c r="AK122" s="33">
        <v>0.1</v>
      </c>
      <c r="AL122" s="62">
        <v>0.03</v>
      </c>
      <c r="AM122" s="62">
        <v>7.8151457524682794E-3</v>
      </c>
      <c r="AN122" s="33">
        <v>0.6</v>
      </c>
      <c r="AO122" s="33">
        <v>4.6890874514809704E-3</v>
      </c>
      <c r="AP122" s="62">
        <v>0.03</v>
      </c>
      <c r="AQ122" s="62">
        <v>4.9744644159978703E-3</v>
      </c>
      <c r="AR122" s="33">
        <v>0.2</v>
      </c>
      <c r="AS122" s="33">
        <v>9.9489288319957493E-4</v>
      </c>
      <c r="AT122" s="62">
        <v>25.888197075000001</v>
      </c>
      <c r="AU122" s="62">
        <v>1.7102751261759801</v>
      </c>
      <c r="AV122" s="33">
        <v>0.2</v>
      </c>
      <c r="AW122" s="33">
        <v>0.34205502523519699</v>
      </c>
      <c r="AX122" s="33">
        <v>0.34773900556987702</v>
      </c>
      <c r="AY122" s="62">
        <v>3.4773900556987702E-2</v>
      </c>
      <c r="AZ122" s="33">
        <v>0.1</v>
      </c>
      <c r="BA122" s="63">
        <v>2.28209320126158</v>
      </c>
      <c r="BB122" s="63">
        <v>2.28209320126158</v>
      </c>
      <c r="BC122" s="33">
        <v>1</v>
      </c>
      <c r="BD122" s="45">
        <v>2.28209320126158</v>
      </c>
      <c r="BE122" s="63">
        <v>0.22820932012615799</v>
      </c>
      <c r="BF122" s="63">
        <v>0</v>
      </c>
      <c r="BG122" s="63">
        <v>0</v>
      </c>
      <c r="BH122" s="33">
        <v>-0.05</v>
      </c>
      <c r="BI122" s="63">
        <v>0</v>
      </c>
      <c r="BJ122" s="63">
        <v>0.22820932012615799</v>
      </c>
      <c r="BK122" s="33">
        <v>0.3</v>
      </c>
      <c r="BL122" s="64">
        <v>0</v>
      </c>
      <c r="BM122" s="64">
        <v>0</v>
      </c>
      <c r="BN122" s="33">
        <v>0.6</v>
      </c>
      <c r="BO122" s="33">
        <v>0</v>
      </c>
      <c r="BP122" s="64">
        <v>0</v>
      </c>
      <c r="BQ122" s="64">
        <v>0</v>
      </c>
      <c r="BR122" s="33">
        <v>0.2</v>
      </c>
      <c r="BS122" s="33">
        <v>0</v>
      </c>
      <c r="BT122" s="64">
        <v>1380196.2</v>
      </c>
      <c r="BU122" s="64">
        <v>1.9056397649911301E-2</v>
      </c>
      <c r="BV122" s="33">
        <v>0.2</v>
      </c>
      <c r="BW122" s="33">
        <v>3.8112795299822702E-3</v>
      </c>
      <c r="BX122" s="33">
        <v>3.8112795299822702E-3</v>
      </c>
      <c r="BY122" s="34">
        <v>1.1433838589946801E-3</v>
      </c>
      <c r="BZ122" s="45">
        <v>0</v>
      </c>
      <c r="CA122" s="35">
        <v>3.934631</v>
      </c>
      <c r="CB122" s="36">
        <v>5.4688137950568096</v>
      </c>
      <c r="CC122" s="45">
        <v>0.5</v>
      </c>
      <c r="CD122" s="45">
        <v>2.7344068975283999</v>
      </c>
      <c r="CE122" s="35">
        <v>6.08622</v>
      </c>
      <c r="CF122" s="36">
        <v>8.3971872233260605</v>
      </c>
      <c r="CG122" s="45">
        <v>0.5</v>
      </c>
      <c r="CH122" s="45">
        <v>4.1985936116630302</v>
      </c>
      <c r="CI122" s="45">
        <v>6.9330005091914302</v>
      </c>
      <c r="CJ122" s="36">
        <v>1.0693300050919099</v>
      </c>
      <c r="CK122" s="37">
        <v>11.2968337867093</v>
      </c>
      <c r="CL122" s="38">
        <f t="shared" si="4"/>
        <v>53</v>
      </c>
      <c r="CM122" s="39">
        <v>5973029</v>
      </c>
      <c r="CN122" s="40">
        <v>18.913073729776499</v>
      </c>
      <c r="CO122" s="41">
        <f t="shared" si="5"/>
        <v>3</v>
      </c>
      <c r="CP122" s="42">
        <v>5973029</v>
      </c>
      <c r="CQ122" s="43">
        <v>18.913073729776499</v>
      </c>
      <c r="CR122" s="44">
        <f t="shared" si="6"/>
        <v>4</v>
      </c>
      <c r="CS122" s="44">
        <f t="shared" si="7"/>
        <v>1</v>
      </c>
    </row>
    <row r="123" spans="1:97" ht="28.8" x14ac:dyDescent="0.3">
      <c r="A123" s="2">
        <v>11453</v>
      </c>
      <c r="B123" s="1" t="s">
        <v>39</v>
      </c>
      <c r="C123" s="2" t="s">
        <v>40</v>
      </c>
      <c r="D123" s="2" t="s">
        <v>90</v>
      </c>
      <c r="E123" s="2" t="s">
        <v>231</v>
      </c>
      <c r="F123" s="6" t="s">
        <v>165</v>
      </c>
      <c r="G123" s="6" t="s">
        <v>165</v>
      </c>
      <c r="H123" s="6"/>
      <c r="I123" s="6" t="s">
        <v>165</v>
      </c>
      <c r="J123" s="6" t="s">
        <v>156</v>
      </c>
      <c r="K123" s="6" t="s">
        <v>166</v>
      </c>
      <c r="L123" s="6" t="s">
        <v>165</v>
      </c>
      <c r="M123" s="6" t="s">
        <v>165</v>
      </c>
      <c r="N123" s="6" t="s">
        <v>167</v>
      </c>
      <c r="O123" s="31">
        <v>0.45</v>
      </c>
      <c r="P123" s="32">
        <v>1057.7689941587901</v>
      </c>
      <c r="Q123" s="32">
        <v>18.973255475996801</v>
      </c>
      <c r="R123" s="33">
        <v>0.5</v>
      </c>
      <c r="S123" s="33">
        <v>9.4866277379984201</v>
      </c>
      <c r="T123" s="60">
        <v>368.72980591824501</v>
      </c>
      <c r="U123" s="60">
        <v>22.627013127040101</v>
      </c>
      <c r="V123" s="33">
        <v>0.5</v>
      </c>
      <c r="W123" s="33">
        <v>11.313506563520001</v>
      </c>
      <c r="X123" s="33">
        <v>20.800134301518401</v>
      </c>
      <c r="Y123" s="60">
        <v>9.3600604356833106</v>
      </c>
      <c r="Z123" s="33">
        <v>0.15</v>
      </c>
      <c r="AA123" s="61">
        <v>112.97</v>
      </c>
      <c r="AB123" s="61">
        <v>20.161045654586999</v>
      </c>
      <c r="AC123" s="33">
        <v>0.7</v>
      </c>
      <c r="AD123" s="33">
        <v>14.112731958210899</v>
      </c>
      <c r="AE123" s="61">
        <v>1209.3359838740901</v>
      </c>
      <c r="AF123" s="61">
        <v>1.9723741177898999</v>
      </c>
      <c r="AG123" s="33">
        <v>0.3</v>
      </c>
      <c r="AH123" s="33">
        <v>0.59171223533697204</v>
      </c>
      <c r="AI123" s="33">
        <v>14.7044441935479</v>
      </c>
      <c r="AJ123" s="61">
        <v>2.20566662903218</v>
      </c>
      <c r="AK123" s="33">
        <v>0.25</v>
      </c>
      <c r="AL123" s="62">
        <v>182.16</v>
      </c>
      <c r="AM123" s="62">
        <v>47.453565008987397</v>
      </c>
      <c r="AN123" s="33">
        <v>0.6</v>
      </c>
      <c r="AO123" s="33">
        <v>28.4721390053924</v>
      </c>
      <c r="AP123" s="62">
        <v>184.46</v>
      </c>
      <c r="AQ123" s="62">
        <v>30.586323539165601</v>
      </c>
      <c r="AR123" s="33">
        <v>0.2</v>
      </c>
      <c r="AS123" s="33">
        <v>6.1172647078331197</v>
      </c>
      <c r="AT123" s="62">
        <v>1268.5301703934999</v>
      </c>
      <c r="AU123" s="62">
        <v>83.804043632025994</v>
      </c>
      <c r="AV123" s="33">
        <v>0.2</v>
      </c>
      <c r="AW123" s="33">
        <v>16.760808726405202</v>
      </c>
      <c r="AX123" s="33">
        <v>51.350212439630702</v>
      </c>
      <c r="AY123" s="62">
        <v>12.837553109907599</v>
      </c>
      <c r="AZ123" s="33">
        <v>0.1</v>
      </c>
      <c r="BA123" s="63">
        <v>39.985471990379999</v>
      </c>
      <c r="BB123" s="63">
        <v>39.985471990379999</v>
      </c>
      <c r="BC123" s="33">
        <v>1</v>
      </c>
      <c r="BD123" s="33">
        <v>39.985471990379999</v>
      </c>
      <c r="BE123" s="63">
        <v>3.9985471990380002</v>
      </c>
      <c r="BF123" s="63">
        <v>13.7707015492075</v>
      </c>
      <c r="BG123" s="63">
        <v>9.0898992378052093</v>
      </c>
      <c r="BH123" s="33">
        <v>-0.05</v>
      </c>
      <c r="BI123" s="63">
        <v>-0.45449496189026001</v>
      </c>
      <c r="BJ123" s="63">
        <v>3.5440522371477399</v>
      </c>
      <c r="BK123" s="33">
        <v>0.05</v>
      </c>
      <c r="BL123" s="64">
        <v>2.5659065694484098</v>
      </c>
      <c r="BM123" s="64">
        <v>2.8735161901425901</v>
      </c>
      <c r="BN123" s="33">
        <v>0.6</v>
      </c>
      <c r="BO123" s="33">
        <v>1.7241097140855499</v>
      </c>
      <c r="BP123" s="64">
        <v>994</v>
      </c>
      <c r="BQ123" s="64">
        <v>2.1127637713300902</v>
      </c>
      <c r="BR123" s="33">
        <v>0.2</v>
      </c>
      <c r="BS123" s="33">
        <v>0.42255275426601802</v>
      </c>
      <c r="BT123" s="64">
        <v>111350560.8</v>
      </c>
      <c r="BU123" s="64">
        <v>1.5374195097373999</v>
      </c>
      <c r="BV123" s="33">
        <v>0.2</v>
      </c>
      <c r="BW123" s="33">
        <v>0.30748390194748099</v>
      </c>
      <c r="BX123" s="33">
        <v>2.4541463702990498</v>
      </c>
      <c r="BY123" s="34">
        <v>0.12270731851495199</v>
      </c>
      <c r="BZ123" s="45">
        <v>0</v>
      </c>
      <c r="CA123" s="35">
        <v>12.218807999999999</v>
      </c>
      <c r="CB123" s="36">
        <v>16.983139143048099</v>
      </c>
      <c r="CC123" s="45">
        <v>0.5</v>
      </c>
      <c r="CD123" s="45">
        <v>8.4915695715240496</v>
      </c>
      <c r="CE123" s="35">
        <v>14.281891999999999</v>
      </c>
      <c r="CF123" s="36">
        <v>19.704795591898201</v>
      </c>
      <c r="CG123" s="45">
        <v>0.5</v>
      </c>
      <c r="CH123" s="45">
        <v>9.8523977959491003</v>
      </c>
      <c r="CI123" s="45">
        <v>18.343967367473098</v>
      </c>
      <c r="CJ123" s="36">
        <v>1.1834396736747299</v>
      </c>
      <c r="CK123" s="37">
        <v>33.219198658446203</v>
      </c>
      <c r="CL123" s="38">
        <f t="shared" si="4"/>
        <v>4</v>
      </c>
      <c r="CM123" s="39">
        <v>159160334</v>
      </c>
      <c r="CN123" s="40">
        <v>2.0871531130643501</v>
      </c>
      <c r="CO123" s="41">
        <f t="shared" si="5"/>
        <v>129</v>
      </c>
      <c r="CP123" s="42">
        <v>118674082</v>
      </c>
      <c r="CQ123" s="43">
        <v>2.7991957551815099</v>
      </c>
      <c r="CR123" s="44">
        <f t="shared" si="6"/>
        <v>111</v>
      </c>
      <c r="CS123" s="44">
        <f t="shared" si="7"/>
        <v>11</v>
      </c>
    </row>
    <row r="124" spans="1:97" ht="28.8" x14ac:dyDescent="0.3">
      <c r="A124" s="2">
        <v>11465</v>
      </c>
      <c r="B124" s="1" t="s">
        <v>39</v>
      </c>
      <c r="C124" s="2" t="s">
        <v>40</v>
      </c>
      <c r="D124" s="2" t="s">
        <v>41</v>
      </c>
      <c r="E124" s="2" t="s">
        <v>291</v>
      </c>
      <c r="F124" s="6"/>
      <c r="G124" s="6" t="s">
        <v>165</v>
      </c>
      <c r="H124" s="6"/>
      <c r="I124" s="6" t="s">
        <v>165</v>
      </c>
      <c r="J124" s="6" t="s">
        <v>157</v>
      </c>
      <c r="K124" s="6" t="s">
        <v>166</v>
      </c>
      <c r="L124" s="6" t="s">
        <v>165</v>
      </c>
      <c r="M124" s="6" t="s">
        <v>165</v>
      </c>
      <c r="N124" s="6" t="s">
        <v>167</v>
      </c>
      <c r="O124" s="31">
        <v>0.45</v>
      </c>
      <c r="P124" s="32">
        <v>527.23</v>
      </c>
      <c r="Q124" s="32">
        <v>9.4569509409425105</v>
      </c>
      <c r="R124" s="33">
        <v>0.5</v>
      </c>
      <c r="S124" s="33">
        <v>4.7284754704712499</v>
      </c>
      <c r="T124" s="60">
        <v>179.96</v>
      </c>
      <c r="U124" s="60">
        <v>11.0432007854688</v>
      </c>
      <c r="V124" s="33">
        <v>0.5</v>
      </c>
      <c r="W124" s="33">
        <v>5.5216003927344097</v>
      </c>
      <c r="X124" s="33">
        <v>10.2500758632056</v>
      </c>
      <c r="Y124" s="60">
        <v>4.61253413844255</v>
      </c>
      <c r="Z124" s="33">
        <v>0.15</v>
      </c>
      <c r="AA124" s="61">
        <v>195.71799999999999</v>
      </c>
      <c r="AB124" s="61">
        <v>34.928560975696797</v>
      </c>
      <c r="AC124" s="33">
        <v>0.7</v>
      </c>
      <c r="AD124" s="33">
        <v>24.449992682987698</v>
      </c>
      <c r="AE124" s="61">
        <v>309.76122350514203</v>
      </c>
      <c r="AF124" s="61">
        <v>0.50520701284291403</v>
      </c>
      <c r="AG124" s="33">
        <v>0.3</v>
      </c>
      <c r="AH124" s="33">
        <v>0.151562103852874</v>
      </c>
      <c r="AI124" s="33">
        <v>24.601554786840602</v>
      </c>
      <c r="AJ124" s="61">
        <v>3.6902332180260902</v>
      </c>
      <c r="AK124" s="33">
        <v>0.25</v>
      </c>
      <c r="AL124" s="62">
        <v>51.8</v>
      </c>
      <c r="AM124" s="62">
        <v>13.4941516659285</v>
      </c>
      <c r="AN124" s="33">
        <v>0.6</v>
      </c>
      <c r="AO124" s="33">
        <v>8.0964909995571404</v>
      </c>
      <c r="AP124" s="62">
        <v>29.57</v>
      </c>
      <c r="AQ124" s="62">
        <v>4.90316375936857</v>
      </c>
      <c r="AR124" s="33">
        <v>0.2</v>
      </c>
      <c r="AS124" s="33">
        <v>0.98063275187371401</v>
      </c>
      <c r="AT124" s="62">
        <v>0</v>
      </c>
      <c r="AU124" s="62">
        <v>0</v>
      </c>
      <c r="AV124" s="33">
        <v>0.2</v>
      </c>
      <c r="AW124" s="33">
        <v>0</v>
      </c>
      <c r="AX124" s="33">
        <v>9.0771237514308503</v>
      </c>
      <c r="AY124" s="62">
        <v>2.2692809378577099</v>
      </c>
      <c r="AZ124" s="33">
        <v>0.1</v>
      </c>
      <c r="BA124" s="63">
        <v>2.7238111639381501</v>
      </c>
      <c r="BB124" s="63">
        <v>2.7238111639381501</v>
      </c>
      <c r="BC124" s="33">
        <v>1</v>
      </c>
      <c r="BD124" s="33">
        <v>2.7238111639381501</v>
      </c>
      <c r="BE124" s="63">
        <v>0.27238111639381501</v>
      </c>
      <c r="BF124" s="63">
        <v>90.677484257798795</v>
      </c>
      <c r="BG124" s="63">
        <v>59.855279855984797</v>
      </c>
      <c r="BH124" s="33">
        <v>-0.05</v>
      </c>
      <c r="BI124" s="63">
        <v>-2.9927639927992402</v>
      </c>
      <c r="BJ124" s="63">
        <v>-2.7203828764054201</v>
      </c>
      <c r="BK124" s="33">
        <v>0.05</v>
      </c>
      <c r="BL124" s="64">
        <v>0</v>
      </c>
      <c r="BM124" s="64">
        <v>0</v>
      </c>
      <c r="BN124" s="33">
        <v>0.6</v>
      </c>
      <c r="BO124" s="33">
        <v>0</v>
      </c>
      <c r="BP124" s="64">
        <v>13416.4</v>
      </c>
      <c r="BQ124" s="64">
        <v>28.516784569087498</v>
      </c>
      <c r="BR124" s="33">
        <v>0.2</v>
      </c>
      <c r="BS124" s="33">
        <v>5.70335691381751</v>
      </c>
      <c r="BT124" s="64">
        <v>244799148.3696</v>
      </c>
      <c r="BU124" s="64">
        <v>3.3799469348566098</v>
      </c>
      <c r="BV124" s="33">
        <v>0.2</v>
      </c>
      <c r="BW124" s="33">
        <v>0.67598938697132205</v>
      </c>
      <c r="BX124" s="33">
        <v>6.37934630078884</v>
      </c>
      <c r="BY124" s="34">
        <v>0.31896731503944198</v>
      </c>
      <c r="BZ124" s="33">
        <v>0</v>
      </c>
      <c r="CA124" s="35">
        <v>27.54214</v>
      </c>
      <c r="CB124" s="36">
        <v>38.281311558157697</v>
      </c>
      <c r="CC124" s="33">
        <v>0.5</v>
      </c>
      <c r="CD124" s="33">
        <v>19.140655779078799</v>
      </c>
      <c r="CE124" s="35">
        <v>28.331503000000001</v>
      </c>
      <c r="CF124" s="36">
        <v>39.089111962634199</v>
      </c>
      <c r="CG124" s="33">
        <v>0.5</v>
      </c>
      <c r="CH124" s="33">
        <v>19.544555981317099</v>
      </c>
      <c r="CI124" s="33">
        <v>38.685211760396001</v>
      </c>
      <c r="CJ124" s="36">
        <v>1.3868521176039601</v>
      </c>
      <c r="CK124" s="37">
        <v>11.331459307870301</v>
      </c>
      <c r="CL124" s="38">
        <f t="shared" si="4"/>
        <v>52</v>
      </c>
      <c r="CM124" s="39">
        <v>195134112</v>
      </c>
      <c r="CN124" s="40">
        <v>0.58070109791312796</v>
      </c>
      <c r="CO124" s="41">
        <f t="shared" si="5"/>
        <v>233</v>
      </c>
      <c r="CP124" s="42">
        <v>49631037</v>
      </c>
      <c r="CQ124" s="43">
        <v>2.2831397433566201</v>
      </c>
      <c r="CR124" s="44">
        <f t="shared" si="6"/>
        <v>135</v>
      </c>
      <c r="CS124" s="44">
        <f t="shared" si="7"/>
        <v>15</v>
      </c>
    </row>
    <row r="125" spans="1:97" ht="28.8" x14ac:dyDescent="0.3">
      <c r="A125" s="2">
        <v>11466</v>
      </c>
      <c r="B125" s="1" t="s">
        <v>39</v>
      </c>
      <c r="C125" s="2" t="s">
        <v>40</v>
      </c>
      <c r="D125" s="2" t="s">
        <v>41</v>
      </c>
      <c r="E125" s="2" t="s">
        <v>222</v>
      </c>
      <c r="F125" s="6"/>
      <c r="G125" s="6" t="s">
        <v>165</v>
      </c>
      <c r="H125" s="6"/>
      <c r="I125" s="6" t="s">
        <v>165</v>
      </c>
      <c r="J125" s="6" t="s">
        <v>157</v>
      </c>
      <c r="K125" s="6" t="s">
        <v>166</v>
      </c>
      <c r="L125" s="6" t="s">
        <v>165</v>
      </c>
      <c r="M125" s="6"/>
      <c r="N125" s="6" t="s">
        <v>162</v>
      </c>
      <c r="O125" s="31">
        <v>0.45</v>
      </c>
      <c r="P125" s="32">
        <v>21.851678029999999</v>
      </c>
      <c r="Q125" s="32">
        <v>0.39195464428613902</v>
      </c>
      <c r="R125" s="33">
        <v>0.5</v>
      </c>
      <c r="S125" s="33">
        <v>0.19597732214306901</v>
      </c>
      <c r="T125" s="60">
        <v>127.829096895164</v>
      </c>
      <c r="U125" s="60">
        <v>7.8442008404003802</v>
      </c>
      <c r="V125" s="33">
        <v>0.5</v>
      </c>
      <c r="W125" s="33">
        <v>3.9221004202001901</v>
      </c>
      <c r="X125" s="33">
        <v>4.1180777423432504</v>
      </c>
      <c r="Y125" s="60">
        <v>1.85313498405446</v>
      </c>
      <c r="Z125" s="33">
        <v>0.15</v>
      </c>
      <c r="AA125" s="61">
        <v>133.29400000000001</v>
      </c>
      <c r="AB125" s="61">
        <v>23.788142157055201</v>
      </c>
      <c r="AC125" s="33">
        <v>0.7</v>
      </c>
      <c r="AD125" s="33">
        <v>16.651699509938599</v>
      </c>
      <c r="AE125" s="61">
        <v>8534.5509926199993</v>
      </c>
      <c r="AF125" s="61">
        <v>13.919479540232</v>
      </c>
      <c r="AG125" s="33">
        <v>0.3</v>
      </c>
      <c r="AH125" s="33">
        <v>4.1758438620696197</v>
      </c>
      <c r="AI125" s="33">
        <v>20.827543372008201</v>
      </c>
      <c r="AJ125" s="61">
        <v>3.1241315058012402</v>
      </c>
      <c r="AK125" s="33">
        <v>0.25</v>
      </c>
      <c r="AL125" s="62">
        <v>0</v>
      </c>
      <c r="AM125" s="62">
        <v>0</v>
      </c>
      <c r="AN125" s="33">
        <v>0.6</v>
      </c>
      <c r="AO125" s="33">
        <v>0</v>
      </c>
      <c r="AP125" s="62">
        <v>0</v>
      </c>
      <c r="AQ125" s="62">
        <v>0</v>
      </c>
      <c r="AR125" s="33">
        <v>0.2</v>
      </c>
      <c r="AS125" s="33">
        <v>0</v>
      </c>
      <c r="AT125" s="62">
        <v>65.555034090000007</v>
      </c>
      <c r="AU125" s="62">
        <v>4.3308208707981599</v>
      </c>
      <c r="AV125" s="33">
        <v>0.2</v>
      </c>
      <c r="AW125" s="33">
        <v>0.86616417415963198</v>
      </c>
      <c r="AX125" s="33">
        <v>0.86616417415963198</v>
      </c>
      <c r="AY125" s="62">
        <v>0.216541043539908</v>
      </c>
      <c r="AZ125" s="33">
        <v>0.1</v>
      </c>
      <c r="BA125" s="63">
        <v>4.7315030224030199</v>
      </c>
      <c r="BB125" s="63">
        <v>4.7315030224030199</v>
      </c>
      <c r="BC125" s="33">
        <v>1</v>
      </c>
      <c r="BD125" s="33">
        <v>4.7315030224030199</v>
      </c>
      <c r="BE125" s="63">
        <v>0.47315030224030202</v>
      </c>
      <c r="BF125" s="63">
        <v>2.73874268198128E-2</v>
      </c>
      <c r="BG125" s="63">
        <v>1.8078160309064902E-2</v>
      </c>
      <c r="BH125" s="33">
        <v>-0.05</v>
      </c>
      <c r="BI125" s="63">
        <v>-9.0390801545324798E-4</v>
      </c>
      <c r="BJ125" s="63">
        <v>0.47224639422484899</v>
      </c>
      <c r="BK125" s="33">
        <v>0.05</v>
      </c>
      <c r="BL125" s="64">
        <v>0</v>
      </c>
      <c r="BM125" s="64">
        <v>0</v>
      </c>
      <c r="BN125" s="33">
        <v>0.6</v>
      </c>
      <c r="BO125" s="33">
        <v>0</v>
      </c>
      <c r="BP125" s="64">
        <v>0</v>
      </c>
      <c r="BQ125" s="64">
        <v>0</v>
      </c>
      <c r="BR125" s="33">
        <v>0.2</v>
      </c>
      <c r="BS125" s="33">
        <v>0</v>
      </c>
      <c r="BT125" s="64">
        <v>3186105.048</v>
      </c>
      <c r="BU125" s="64">
        <v>4.3990618688182E-2</v>
      </c>
      <c r="BV125" s="33">
        <v>0.2</v>
      </c>
      <c r="BW125" s="33">
        <v>8.79812373763641E-3</v>
      </c>
      <c r="BX125" s="33">
        <v>8.79812373763641E-3</v>
      </c>
      <c r="BY125" s="34">
        <v>4.3990618688182002E-4</v>
      </c>
      <c r="BZ125" s="45">
        <v>0</v>
      </c>
      <c r="CA125" s="35">
        <v>0.40824199999999999</v>
      </c>
      <c r="CB125" s="36">
        <v>0.56742283617487399</v>
      </c>
      <c r="CC125" s="45">
        <v>0.5</v>
      </c>
      <c r="CD125" s="45">
        <v>0.283711418087437</v>
      </c>
      <c r="CE125" s="35">
        <v>0.42</v>
      </c>
      <c r="CF125" s="36">
        <v>0.57947603500973399</v>
      </c>
      <c r="CG125" s="45">
        <v>0.5</v>
      </c>
      <c r="CH125" s="45">
        <v>0.289738017504867</v>
      </c>
      <c r="CI125" s="45">
        <v>0.57344943559230399</v>
      </c>
      <c r="CJ125" s="36">
        <v>1.0057344943559201</v>
      </c>
      <c r="CK125" s="37">
        <v>5.6989883107151798</v>
      </c>
      <c r="CL125" s="38">
        <f t="shared" si="4"/>
        <v>119</v>
      </c>
      <c r="CM125" s="39">
        <v>46914469</v>
      </c>
      <c r="CN125" s="40">
        <v>1.21476133742773</v>
      </c>
      <c r="CO125" s="41">
        <f t="shared" si="5"/>
        <v>184</v>
      </c>
      <c r="CP125" s="42">
        <v>14538179</v>
      </c>
      <c r="CQ125" s="43">
        <v>3.9200152307349998</v>
      </c>
      <c r="CR125" s="44">
        <f t="shared" si="6"/>
        <v>78</v>
      </c>
      <c r="CS125" s="44">
        <f t="shared" si="7"/>
        <v>5</v>
      </c>
    </row>
    <row r="126" spans="1:97" ht="28.8" x14ac:dyDescent="0.3">
      <c r="A126" s="2">
        <v>11468</v>
      </c>
      <c r="B126" s="1" t="s">
        <v>39</v>
      </c>
      <c r="C126" s="2" t="s">
        <v>40</v>
      </c>
      <c r="D126" s="2" t="s">
        <v>41</v>
      </c>
      <c r="E126" s="2" t="s">
        <v>225</v>
      </c>
      <c r="F126" s="6"/>
      <c r="G126" s="6" t="s">
        <v>165</v>
      </c>
      <c r="H126" s="6" t="s">
        <v>165</v>
      </c>
      <c r="I126" s="6"/>
      <c r="J126" s="6" t="s">
        <v>157</v>
      </c>
      <c r="K126" s="6" t="s">
        <v>168</v>
      </c>
      <c r="L126" s="6" t="s">
        <v>165</v>
      </c>
      <c r="M126" s="6"/>
      <c r="N126" s="6" t="s">
        <v>162</v>
      </c>
      <c r="O126" s="31">
        <v>0.45</v>
      </c>
      <c r="P126" s="32">
        <v>54.838021331100002</v>
      </c>
      <c r="Q126" s="32">
        <v>0.98363233773983205</v>
      </c>
      <c r="R126" s="33">
        <v>0.5</v>
      </c>
      <c r="S126" s="33">
        <v>0.49181616886991603</v>
      </c>
      <c r="T126" s="60">
        <v>0</v>
      </c>
      <c r="U126" s="60">
        <v>0</v>
      </c>
      <c r="V126" s="33">
        <v>0.5</v>
      </c>
      <c r="W126" s="33">
        <v>0</v>
      </c>
      <c r="X126" s="33">
        <v>0.49181616886991603</v>
      </c>
      <c r="Y126" s="60">
        <v>0.221317275991462</v>
      </c>
      <c r="Z126" s="33">
        <v>0.15</v>
      </c>
      <c r="AA126" s="61">
        <v>4.93</v>
      </c>
      <c r="AB126" s="61">
        <v>0.879826104958078</v>
      </c>
      <c r="AC126" s="33">
        <v>0.7</v>
      </c>
      <c r="AD126" s="33">
        <v>0.61587827347065505</v>
      </c>
      <c r="AE126" s="61">
        <v>157.622291078687</v>
      </c>
      <c r="AF126" s="61">
        <v>0.25707506553672199</v>
      </c>
      <c r="AG126" s="33">
        <v>0.3</v>
      </c>
      <c r="AH126" s="33">
        <v>7.7122519661016797E-2</v>
      </c>
      <c r="AI126" s="33">
        <v>0.69300079313167195</v>
      </c>
      <c r="AJ126" s="61">
        <v>0.10395011896975</v>
      </c>
      <c r="AK126" s="33">
        <v>0.25</v>
      </c>
      <c r="AL126" s="62">
        <v>13.46</v>
      </c>
      <c r="AM126" s="62">
        <v>3.5063953942741</v>
      </c>
      <c r="AN126" s="33">
        <v>0.6</v>
      </c>
      <c r="AO126" s="33">
        <v>2.10383723656446</v>
      </c>
      <c r="AP126" s="62">
        <v>16.28</v>
      </c>
      <c r="AQ126" s="62">
        <v>2.6994760230815098</v>
      </c>
      <c r="AR126" s="33">
        <v>0.2</v>
      </c>
      <c r="AS126" s="33">
        <v>0.53989520461630203</v>
      </c>
      <c r="AT126" s="62">
        <v>164.5140639933</v>
      </c>
      <c r="AU126" s="62">
        <v>10.868439804391601</v>
      </c>
      <c r="AV126" s="33">
        <v>0.2</v>
      </c>
      <c r="AW126" s="33">
        <v>2.1736879608783299</v>
      </c>
      <c r="AX126" s="33">
        <v>4.8174204020590903</v>
      </c>
      <c r="AY126" s="62">
        <v>1.2043551005147699</v>
      </c>
      <c r="AZ126" s="33">
        <v>0.1</v>
      </c>
      <c r="BA126" s="63">
        <v>8.4537981686930497</v>
      </c>
      <c r="BB126" s="63">
        <v>8.4537981686930497</v>
      </c>
      <c r="BC126" s="33">
        <v>1</v>
      </c>
      <c r="BD126" s="33">
        <v>8.4537981686930497</v>
      </c>
      <c r="BE126" s="63">
        <v>0.84537981686930497</v>
      </c>
      <c r="BF126" s="63">
        <v>0</v>
      </c>
      <c r="BG126" s="63">
        <v>0</v>
      </c>
      <c r="BH126" s="33">
        <v>-0.05</v>
      </c>
      <c r="BI126" s="63">
        <v>0</v>
      </c>
      <c r="BJ126" s="63">
        <v>0.84537981686930497</v>
      </c>
      <c r="BK126" s="33">
        <v>0.05</v>
      </c>
      <c r="BL126" s="64">
        <v>0</v>
      </c>
      <c r="BM126" s="64">
        <v>0</v>
      </c>
      <c r="BN126" s="33">
        <v>0.6</v>
      </c>
      <c r="BO126" s="33">
        <v>0</v>
      </c>
      <c r="BP126" s="64">
        <v>0</v>
      </c>
      <c r="BQ126" s="64">
        <v>0</v>
      </c>
      <c r="BR126" s="33">
        <v>0.2</v>
      </c>
      <c r="BS126" s="33">
        <v>0</v>
      </c>
      <c r="BT126" s="64">
        <v>3628167.0320000001</v>
      </c>
      <c r="BU126" s="64">
        <v>5.0094177698859502E-2</v>
      </c>
      <c r="BV126" s="33">
        <v>0.2</v>
      </c>
      <c r="BW126" s="33">
        <v>1.0018835539771899E-2</v>
      </c>
      <c r="BX126" s="33">
        <v>1.0018835539771899E-2</v>
      </c>
      <c r="BY126" s="34">
        <v>5.0094177698859496E-4</v>
      </c>
      <c r="BZ126" s="33">
        <v>0</v>
      </c>
      <c r="CA126" s="35">
        <v>19.029790999999999</v>
      </c>
      <c r="CB126" s="36">
        <v>26.449845878266</v>
      </c>
      <c r="CC126" s="33">
        <v>0.5</v>
      </c>
      <c r="CD126" s="33">
        <v>13.224922939133</v>
      </c>
      <c r="CE126" s="35">
        <v>19.531566999999999</v>
      </c>
      <c r="CF126" s="36">
        <v>26.947797625445101</v>
      </c>
      <c r="CG126" s="33">
        <v>0.5</v>
      </c>
      <c r="CH126" s="33">
        <v>13.473898812722499</v>
      </c>
      <c r="CI126" s="33">
        <v>26.698821751855601</v>
      </c>
      <c r="CJ126" s="36">
        <v>1.2669882175185501</v>
      </c>
      <c r="CK126" s="37">
        <v>3.0097346336499098</v>
      </c>
      <c r="CL126" s="38">
        <f t="shared" si="4"/>
        <v>176</v>
      </c>
      <c r="CM126" s="39">
        <v>26378740</v>
      </c>
      <c r="CN126" s="40">
        <v>1.1409698240514501</v>
      </c>
      <c r="CO126" s="41">
        <f t="shared" si="5"/>
        <v>190</v>
      </c>
      <c r="CP126" s="42">
        <v>20285740</v>
      </c>
      <c r="CQ126" s="43">
        <v>1.48367012179487</v>
      </c>
      <c r="CR126" s="44">
        <f t="shared" si="6"/>
        <v>181</v>
      </c>
      <c r="CS126" s="44">
        <f t="shared" si="7"/>
        <v>20</v>
      </c>
    </row>
    <row r="127" spans="1:97" ht="28.8" x14ac:dyDescent="0.3">
      <c r="A127" s="2">
        <v>11469</v>
      </c>
      <c r="B127" s="1" t="s">
        <v>39</v>
      </c>
      <c r="C127" s="2" t="s">
        <v>40</v>
      </c>
      <c r="D127" s="2" t="s">
        <v>41</v>
      </c>
      <c r="E127" s="2" t="s">
        <v>224</v>
      </c>
      <c r="F127" s="6"/>
      <c r="G127" s="6" t="s">
        <v>165</v>
      </c>
      <c r="H127" s="6" t="s">
        <v>165</v>
      </c>
      <c r="I127" s="6"/>
      <c r="J127" s="6" t="s">
        <v>157</v>
      </c>
      <c r="K127" s="6" t="s">
        <v>168</v>
      </c>
      <c r="L127" s="6" t="s">
        <v>165</v>
      </c>
      <c r="M127" s="6"/>
      <c r="N127" s="6" t="s">
        <v>162</v>
      </c>
      <c r="O127" s="31">
        <v>0.45</v>
      </c>
      <c r="P127" s="32">
        <v>90.016927736400007</v>
      </c>
      <c r="Q127" s="32">
        <v>1.6146381455104999</v>
      </c>
      <c r="R127" s="33">
        <v>0.5</v>
      </c>
      <c r="S127" s="33">
        <v>0.80731907275525105</v>
      </c>
      <c r="T127" s="60">
        <v>0</v>
      </c>
      <c r="U127" s="60">
        <v>0</v>
      </c>
      <c r="V127" s="33">
        <v>0.5</v>
      </c>
      <c r="W127" s="33">
        <v>0</v>
      </c>
      <c r="X127" s="33">
        <v>0.80731907275525105</v>
      </c>
      <c r="Y127" s="60">
        <v>0.36329358273986301</v>
      </c>
      <c r="Z127" s="33">
        <v>0.15</v>
      </c>
      <c r="AA127" s="61">
        <v>5.7380000000000004</v>
      </c>
      <c r="AB127" s="61">
        <v>1.02402478504045</v>
      </c>
      <c r="AC127" s="33">
        <v>0.7</v>
      </c>
      <c r="AD127" s="33">
        <v>0.71681734952831999</v>
      </c>
      <c r="AE127" s="61">
        <v>343.32448675442402</v>
      </c>
      <c r="AF127" s="61">
        <v>0.55994722782385298</v>
      </c>
      <c r="AG127" s="33">
        <v>0.3</v>
      </c>
      <c r="AH127" s="33">
        <v>0.16798416834715499</v>
      </c>
      <c r="AI127" s="33">
        <v>0.88480151787547601</v>
      </c>
      <c r="AJ127" s="61">
        <v>0.132720227681321</v>
      </c>
      <c r="AK127" s="33">
        <v>0.25</v>
      </c>
      <c r="AL127" s="62">
        <v>1.66</v>
      </c>
      <c r="AM127" s="62">
        <v>0.432438064969911</v>
      </c>
      <c r="AN127" s="33">
        <v>0.6</v>
      </c>
      <c r="AO127" s="33">
        <v>0.259462838981947</v>
      </c>
      <c r="AP127" s="62">
        <v>2.11</v>
      </c>
      <c r="AQ127" s="62">
        <v>0.34987066392518401</v>
      </c>
      <c r="AR127" s="33">
        <v>0.2</v>
      </c>
      <c r="AS127" s="33">
        <v>6.9974132785036794E-2</v>
      </c>
      <c r="AT127" s="62">
        <v>270.05078320920001</v>
      </c>
      <c r="AU127" s="62">
        <v>17.840606512264699</v>
      </c>
      <c r="AV127" s="33">
        <v>0.2</v>
      </c>
      <c r="AW127" s="33">
        <v>3.5681213024529499</v>
      </c>
      <c r="AX127" s="33">
        <v>3.89755827421993</v>
      </c>
      <c r="AY127" s="62">
        <v>0.97438956855498404</v>
      </c>
      <c r="AZ127" s="33">
        <v>0.1</v>
      </c>
      <c r="BA127" s="63">
        <v>13.963897933260499</v>
      </c>
      <c r="BB127" s="63">
        <v>13.963897933260499</v>
      </c>
      <c r="BC127" s="33">
        <v>1</v>
      </c>
      <c r="BD127" s="33">
        <v>13.963897933260499</v>
      </c>
      <c r="BE127" s="63">
        <v>1.3963897933260501</v>
      </c>
      <c r="BF127" s="63">
        <v>0</v>
      </c>
      <c r="BG127" s="63">
        <v>0</v>
      </c>
      <c r="BH127" s="33">
        <v>-0.05</v>
      </c>
      <c r="BI127" s="63">
        <v>0</v>
      </c>
      <c r="BJ127" s="63">
        <v>1.3963897933260501</v>
      </c>
      <c r="BK127" s="33">
        <v>0.05</v>
      </c>
      <c r="BL127" s="64">
        <v>0</v>
      </c>
      <c r="BM127" s="64">
        <v>0</v>
      </c>
      <c r="BN127" s="33">
        <v>0.6</v>
      </c>
      <c r="BO127" s="33">
        <v>0</v>
      </c>
      <c r="BP127" s="64">
        <v>0</v>
      </c>
      <c r="BQ127" s="64">
        <v>0</v>
      </c>
      <c r="BR127" s="33">
        <v>0.2</v>
      </c>
      <c r="BS127" s="33">
        <v>0</v>
      </c>
      <c r="BT127" s="64">
        <v>2674088.3199999998</v>
      </c>
      <c r="BU127" s="64">
        <v>3.6921193071610597E-2</v>
      </c>
      <c r="BV127" s="33">
        <v>0.2</v>
      </c>
      <c r="BW127" s="33">
        <v>7.3842386143221301E-3</v>
      </c>
      <c r="BX127" s="33">
        <v>7.3842386143221301E-3</v>
      </c>
      <c r="BY127" s="34">
        <v>3.69211930716106E-4</v>
      </c>
      <c r="BZ127" s="45">
        <v>0</v>
      </c>
      <c r="CA127" s="35">
        <v>19.475079000000001</v>
      </c>
      <c r="CB127" s="36">
        <v>27.0687596104999</v>
      </c>
      <c r="CC127" s="45">
        <v>0.5</v>
      </c>
      <c r="CD127" s="45">
        <v>13.5343798052499</v>
      </c>
      <c r="CE127" s="35">
        <v>20.437688000000001</v>
      </c>
      <c r="CF127" s="36">
        <v>28.197977159538102</v>
      </c>
      <c r="CG127" s="45">
        <v>0.5</v>
      </c>
      <c r="CH127" s="45">
        <v>14.098988579768999</v>
      </c>
      <c r="CI127" s="45">
        <v>27.633368385019001</v>
      </c>
      <c r="CJ127" s="36">
        <v>1.27633368385019</v>
      </c>
      <c r="CK127" s="37">
        <v>3.6594559280647201</v>
      </c>
      <c r="CL127" s="38">
        <f t="shared" si="4"/>
        <v>167</v>
      </c>
      <c r="CM127" s="39">
        <v>13932841</v>
      </c>
      <c r="CN127" s="40">
        <v>2.6264965831912699</v>
      </c>
      <c r="CO127" s="41">
        <f t="shared" si="5"/>
        <v>101</v>
      </c>
      <c r="CP127" s="42">
        <v>9296841</v>
      </c>
      <c r="CQ127" s="43">
        <v>3.93623589783317</v>
      </c>
      <c r="CR127" s="44">
        <f t="shared" si="6"/>
        <v>77</v>
      </c>
      <c r="CS127" s="44">
        <f t="shared" si="7"/>
        <v>4</v>
      </c>
    </row>
    <row r="128" spans="1:97" ht="28.8" x14ac:dyDescent="0.3">
      <c r="A128" s="2">
        <v>11475</v>
      </c>
      <c r="B128" s="1" t="s">
        <v>39</v>
      </c>
      <c r="C128" s="2" t="s">
        <v>40</v>
      </c>
      <c r="D128" s="2" t="s">
        <v>90</v>
      </c>
      <c r="E128" s="2" t="s">
        <v>255</v>
      </c>
      <c r="F128" s="6" t="s">
        <v>165</v>
      </c>
      <c r="G128" s="6" t="s">
        <v>165</v>
      </c>
      <c r="H128" s="6"/>
      <c r="I128" s="6" t="s">
        <v>165</v>
      </c>
      <c r="J128" s="6" t="s">
        <v>156</v>
      </c>
      <c r="K128" s="6" t="s">
        <v>166</v>
      </c>
      <c r="L128" s="6" t="s">
        <v>165</v>
      </c>
      <c r="M128" s="6" t="s">
        <v>165</v>
      </c>
      <c r="N128" s="6" t="s">
        <v>167</v>
      </c>
      <c r="O128" s="31">
        <v>0.45</v>
      </c>
      <c r="P128" s="32">
        <v>236.14564539279999</v>
      </c>
      <c r="Q128" s="32">
        <v>4.2357562797961297</v>
      </c>
      <c r="R128" s="33">
        <v>0.5</v>
      </c>
      <c r="S128" s="33">
        <v>2.11787813989806</v>
      </c>
      <c r="T128" s="60">
        <v>470.41334680196002</v>
      </c>
      <c r="U128" s="60">
        <v>28.8667984046367</v>
      </c>
      <c r="V128" s="33">
        <v>0.5</v>
      </c>
      <c r="W128" s="33">
        <v>14.4333992023183</v>
      </c>
      <c r="X128" s="33">
        <v>16.551277342216402</v>
      </c>
      <c r="Y128" s="60">
        <v>7.4480748039974003</v>
      </c>
      <c r="Z128" s="33">
        <v>0.15</v>
      </c>
      <c r="AA128" s="61">
        <v>86.244</v>
      </c>
      <c r="AB128" s="61">
        <v>15.391424461664201</v>
      </c>
      <c r="AC128" s="33">
        <v>0.7</v>
      </c>
      <c r="AD128" s="33">
        <v>10.7739971231649</v>
      </c>
      <c r="AE128" s="61">
        <v>605.04667181185005</v>
      </c>
      <c r="AF128" s="61">
        <v>0.98680466921495602</v>
      </c>
      <c r="AG128" s="33">
        <v>0.3</v>
      </c>
      <c r="AH128" s="33">
        <v>0.29604140076448698</v>
      </c>
      <c r="AI128" s="33">
        <v>11.0700385239294</v>
      </c>
      <c r="AJ128" s="61">
        <v>1.66050577858941</v>
      </c>
      <c r="AK128" s="33">
        <v>0.25</v>
      </c>
      <c r="AL128" s="62">
        <v>51.28</v>
      </c>
      <c r="AM128" s="62">
        <v>13.3586891395524</v>
      </c>
      <c r="AN128" s="33">
        <v>0.6</v>
      </c>
      <c r="AO128" s="33">
        <v>8.0152134837314701</v>
      </c>
      <c r="AP128" s="62">
        <v>45.13</v>
      </c>
      <c r="AQ128" s="62">
        <v>7.4832526364661396</v>
      </c>
      <c r="AR128" s="33">
        <v>0.2</v>
      </c>
      <c r="AS128" s="33">
        <v>1.49665052729322</v>
      </c>
      <c r="AT128" s="62">
        <v>708.43693617839995</v>
      </c>
      <c r="AU128" s="62">
        <v>46.802103170803399</v>
      </c>
      <c r="AV128" s="33">
        <v>0.2</v>
      </c>
      <c r="AW128" s="33">
        <v>9.3604206341606897</v>
      </c>
      <c r="AX128" s="33">
        <v>18.872284645185299</v>
      </c>
      <c r="AY128" s="62">
        <v>4.71807116129634</v>
      </c>
      <c r="AZ128" s="33">
        <v>0.1</v>
      </c>
      <c r="BA128" s="63">
        <v>41.675915725916099</v>
      </c>
      <c r="BB128" s="63">
        <v>41.675915725916099</v>
      </c>
      <c r="BC128" s="33">
        <v>1</v>
      </c>
      <c r="BD128" s="33">
        <v>41.675915725916099</v>
      </c>
      <c r="BE128" s="63">
        <v>4.1675915725916104</v>
      </c>
      <c r="BF128" s="63">
        <v>44.016972257110901</v>
      </c>
      <c r="BG128" s="63">
        <v>29.055153155463699</v>
      </c>
      <c r="BH128" s="33">
        <v>-0.05</v>
      </c>
      <c r="BI128" s="63">
        <v>-1.45275765777318</v>
      </c>
      <c r="BJ128" s="63">
        <v>2.7148339148184202</v>
      </c>
      <c r="BK128" s="33">
        <v>0.05</v>
      </c>
      <c r="BL128" s="64">
        <v>0.88901710019178204</v>
      </c>
      <c r="BM128" s="64">
        <v>0.99559549873394804</v>
      </c>
      <c r="BN128" s="33">
        <v>0.6</v>
      </c>
      <c r="BO128" s="33">
        <v>0.59735729924036796</v>
      </c>
      <c r="BP128" s="64">
        <v>10702.92</v>
      </c>
      <c r="BQ128" s="64">
        <v>22.749237045718498</v>
      </c>
      <c r="BR128" s="33">
        <v>0.2</v>
      </c>
      <c r="BS128" s="33">
        <v>4.5498474091437098</v>
      </c>
      <c r="BT128" s="64">
        <v>89353532.0625</v>
      </c>
      <c r="BU128" s="64">
        <v>1.23370607628618</v>
      </c>
      <c r="BV128" s="33">
        <v>0.2</v>
      </c>
      <c r="BW128" s="33">
        <v>0.246741215257237</v>
      </c>
      <c r="BX128" s="33">
        <v>5.3939459236413203</v>
      </c>
      <c r="BY128" s="34">
        <v>0.269697296182066</v>
      </c>
      <c r="BZ128" s="33">
        <v>0</v>
      </c>
      <c r="CA128" s="35">
        <v>7.7253610000000004</v>
      </c>
      <c r="CB128" s="36">
        <v>10.737617023958199</v>
      </c>
      <c r="CC128" s="33">
        <v>0.5</v>
      </c>
      <c r="CD128" s="33">
        <v>5.36880851197912</v>
      </c>
      <c r="CE128" s="35">
        <v>7.8766369999999997</v>
      </c>
      <c r="CF128" s="36">
        <v>10.8674342332642</v>
      </c>
      <c r="CG128" s="33">
        <v>0.5</v>
      </c>
      <c r="CH128" s="33">
        <v>5.4337171166321001</v>
      </c>
      <c r="CI128" s="33">
        <v>10.8025256286112</v>
      </c>
      <c r="CJ128" s="36">
        <v>1.1080252562861099</v>
      </c>
      <c r="CK128" s="37">
        <v>18.6272153020576</v>
      </c>
      <c r="CL128" s="38">
        <f t="shared" si="4"/>
        <v>24</v>
      </c>
      <c r="CM128" s="39">
        <v>40463612</v>
      </c>
      <c r="CN128" s="40">
        <v>4.6034484766356698</v>
      </c>
      <c r="CO128" s="41">
        <f t="shared" si="5"/>
        <v>54</v>
      </c>
      <c r="CP128" s="42">
        <v>40463612</v>
      </c>
      <c r="CQ128" s="43">
        <v>4.6034484766356698</v>
      </c>
      <c r="CR128" s="44">
        <f t="shared" si="6"/>
        <v>59</v>
      </c>
      <c r="CS128" s="44">
        <f t="shared" si="7"/>
        <v>3</v>
      </c>
    </row>
    <row r="129" spans="1:97" ht="28.8" x14ac:dyDescent="0.3">
      <c r="A129" s="2">
        <v>11481</v>
      </c>
      <c r="B129" s="1" t="s">
        <v>39</v>
      </c>
      <c r="C129" s="2" t="s">
        <v>40</v>
      </c>
      <c r="D129" s="2" t="s">
        <v>296</v>
      </c>
      <c r="E129" s="2" t="s">
        <v>297</v>
      </c>
      <c r="F129" s="6"/>
      <c r="G129" s="6" t="s">
        <v>165</v>
      </c>
      <c r="H129" s="6" t="s">
        <v>165</v>
      </c>
      <c r="I129" s="6" t="s">
        <v>165</v>
      </c>
      <c r="J129" s="6" t="s">
        <v>157</v>
      </c>
      <c r="K129" s="6" t="s">
        <v>166</v>
      </c>
      <c r="L129" s="6"/>
      <c r="M129" s="6" t="s">
        <v>165</v>
      </c>
      <c r="N129" s="6" t="s">
        <v>163</v>
      </c>
      <c r="O129" s="31">
        <v>0.45</v>
      </c>
      <c r="P129" s="32">
        <v>959.27018138375604</v>
      </c>
      <c r="Q129" s="32">
        <v>17.2064773333368</v>
      </c>
      <c r="R129" s="33">
        <v>0.5</v>
      </c>
      <c r="S129" s="33">
        <v>8.6032386666684406</v>
      </c>
      <c r="T129" s="60">
        <v>62.781678834913301</v>
      </c>
      <c r="U129" s="60">
        <v>3.8525821572725398</v>
      </c>
      <c r="V129" s="33">
        <v>0.5</v>
      </c>
      <c r="W129" s="33">
        <v>1.9262910786362699</v>
      </c>
      <c r="X129" s="33">
        <v>10.5295297453047</v>
      </c>
      <c r="Y129" s="60">
        <v>4.7382883853871203</v>
      </c>
      <c r="Z129" s="33">
        <v>0.15</v>
      </c>
      <c r="AA129" s="61">
        <v>38.765999999999998</v>
      </c>
      <c r="AB129" s="61">
        <v>6.9183242971206598</v>
      </c>
      <c r="AC129" s="33">
        <v>0.7</v>
      </c>
      <c r="AD129" s="33">
        <v>4.84282700798446</v>
      </c>
      <c r="AE129" s="61">
        <v>4676.1698687521603</v>
      </c>
      <c r="AF129" s="61">
        <v>7.6266286147953197</v>
      </c>
      <c r="AG129" s="33">
        <v>0.3</v>
      </c>
      <c r="AH129" s="33">
        <v>2.2879885844385899</v>
      </c>
      <c r="AI129" s="33">
        <v>7.1308155924230601</v>
      </c>
      <c r="AJ129" s="61">
        <v>1.06962233886345</v>
      </c>
      <c r="AK129" s="33">
        <v>0.25</v>
      </c>
      <c r="AL129" s="62">
        <v>0</v>
      </c>
      <c r="AM129" s="62">
        <v>0</v>
      </c>
      <c r="AN129" s="33">
        <v>0.6</v>
      </c>
      <c r="AO129" s="33">
        <v>0</v>
      </c>
      <c r="AP129" s="62">
        <v>0</v>
      </c>
      <c r="AQ129" s="62">
        <v>0</v>
      </c>
      <c r="AR129" s="33">
        <v>0.2</v>
      </c>
      <c r="AS129" s="33">
        <v>0</v>
      </c>
      <c r="AT129" s="62">
        <v>21.929131864999999</v>
      </c>
      <c r="AU129" s="62">
        <v>1.44872385893418</v>
      </c>
      <c r="AV129" s="33">
        <v>0.2</v>
      </c>
      <c r="AW129" s="33">
        <v>0.289744771786837</v>
      </c>
      <c r="AX129" s="33">
        <v>0.289744771786837</v>
      </c>
      <c r="AY129" s="62">
        <v>7.2436192946709305E-2</v>
      </c>
      <c r="AZ129" s="33">
        <v>0.1</v>
      </c>
      <c r="BA129" s="63">
        <v>0.96155197317272401</v>
      </c>
      <c r="BB129" s="63">
        <v>0.96155197317272401</v>
      </c>
      <c r="BC129" s="33">
        <v>1</v>
      </c>
      <c r="BD129" s="33">
        <v>0.96155197317272401</v>
      </c>
      <c r="BE129" s="63">
        <v>9.6155197317272401E-2</v>
      </c>
      <c r="BF129" s="63">
        <v>1.1242068052412699</v>
      </c>
      <c r="BG129" s="63">
        <v>0.74207741309201403</v>
      </c>
      <c r="BH129" s="33">
        <v>-0.05</v>
      </c>
      <c r="BI129" s="63">
        <v>-3.7103870654600697E-2</v>
      </c>
      <c r="BJ129" s="63">
        <v>5.9051326662671599E-2</v>
      </c>
      <c r="BK129" s="33">
        <v>0.05</v>
      </c>
      <c r="BL129" s="64">
        <v>0</v>
      </c>
      <c r="BM129" s="64">
        <v>0</v>
      </c>
      <c r="BN129" s="33">
        <v>0.6</v>
      </c>
      <c r="BO129" s="33">
        <v>0</v>
      </c>
      <c r="BP129" s="64">
        <v>555.92999999999995</v>
      </c>
      <c r="BQ129" s="64">
        <v>1.1816385949653301</v>
      </c>
      <c r="BR129" s="33">
        <v>0.2</v>
      </c>
      <c r="BS129" s="33">
        <v>0.23632771899306601</v>
      </c>
      <c r="BT129" s="64">
        <v>7210597.8880000003</v>
      </c>
      <c r="BU129" s="64">
        <v>9.9556875064095204E-2</v>
      </c>
      <c r="BV129" s="33">
        <v>0.2</v>
      </c>
      <c r="BW129" s="33">
        <v>1.9911375012819001E-2</v>
      </c>
      <c r="BX129" s="33">
        <v>0.25623909400588502</v>
      </c>
      <c r="BY129" s="34">
        <v>1.28119547002942E-2</v>
      </c>
      <c r="BZ129" s="33">
        <v>0</v>
      </c>
      <c r="CA129" s="35">
        <v>54.033226999999997</v>
      </c>
      <c r="CB129" s="36">
        <v>75.101745807684594</v>
      </c>
      <c r="CC129" s="33">
        <v>0.5</v>
      </c>
      <c r="CD129" s="33">
        <v>37.550872903842297</v>
      </c>
      <c r="CE129" s="35">
        <v>55.495820000000002</v>
      </c>
      <c r="CF129" s="36">
        <v>76.567851745747404</v>
      </c>
      <c r="CG129" s="33">
        <v>0.5</v>
      </c>
      <c r="CH129" s="33">
        <v>38.283925872873702</v>
      </c>
      <c r="CI129" s="33">
        <v>75.834798776715999</v>
      </c>
      <c r="CJ129" s="36">
        <v>1.7583479877671599</v>
      </c>
      <c r="CK129" s="37">
        <v>10.4660568254055</v>
      </c>
      <c r="CL129" s="38">
        <f t="shared" si="4"/>
        <v>64</v>
      </c>
      <c r="CM129" s="39">
        <v>31462633</v>
      </c>
      <c r="CN129" s="40">
        <v>3.3265038006849501</v>
      </c>
      <c r="CO129" s="41">
        <f t="shared" si="5"/>
        <v>83</v>
      </c>
      <c r="CP129" s="42">
        <v>31462633</v>
      </c>
      <c r="CQ129" s="43">
        <v>3.3265038006849501</v>
      </c>
      <c r="CR129" s="44">
        <f t="shared" si="6"/>
        <v>91</v>
      </c>
      <c r="CS129" s="44">
        <f t="shared" si="7"/>
        <v>7</v>
      </c>
    </row>
    <row r="130" spans="1:97" ht="28.8" x14ac:dyDescent="0.3">
      <c r="A130" s="2">
        <v>11484</v>
      </c>
      <c r="B130" s="1" t="s">
        <v>39</v>
      </c>
      <c r="C130" s="2" t="s">
        <v>40</v>
      </c>
      <c r="D130" s="2" t="s">
        <v>41</v>
      </c>
      <c r="E130" s="2" t="s">
        <v>298</v>
      </c>
      <c r="F130" s="6"/>
      <c r="G130" s="6" t="s">
        <v>165</v>
      </c>
      <c r="H130" s="6"/>
      <c r="I130" s="6"/>
      <c r="J130" s="6" t="s">
        <v>157</v>
      </c>
      <c r="K130" s="6" t="s">
        <v>168</v>
      </c>
      <c r="L130" s="6" t="s">
        <v>165</v>
      </c>
      <c r="M130" s="6"/>
      <c r="N130" s="6" t="s">
        <v>162</v>
      </c>
      <c r="O130" s="31">
        <v>0.45</v>
      </c>
      <c r="P130" s="32">
        <v>4.0112187500000003</v>
      </c>
      <c r="Q130" s="32">
        <v>7.1949431808013095E-2</v>
      </c>
      <c r="R130" s="33">
        <v>0.5</v>
      </c>
      <c r="S130" s="33">
        <v>3.5974715904006499E-2</v>
      </c>
      <c r="T130" s="60">
        <v>0</v>
      </c>
      <c r="U130" s="60">
        <v>0</v>
      </c>
      <c r="V130" s="33">
        <v>0.5</v>
      </c>
      <c r="W130" s="33">
        <v>0</v>
      </c>
      <c r="X130" s="33">
        <v>3.5974715904006499E-2</v>
      </c>
      <c r="Y130" s="60">
        <v>1.61886221568029E-2</v>
      </c>
      <c r="Z130" s="33">
        <v>0.15</v>
      </c>
      <c r="AA130" s="61">
        <v>0</v>
      </c>
      <c r="AB130" s="61">
        <v>0</v>
      </c>
      <c r="AC130" s="33">
        <v>0.7</v>
      </c>
      <c r="AD130" s="33">
        <v>0</v>
      </c>
      <c r="AE130" s="61">
        <v>0</v>
      </c>
      <c r="AF130" s="61">
        <v>0</v>
      </c>
      <c r="AG130" s="33">
        <v>0.3</v>
      </c>
      <c r="AH130" s="33">
        <v>0</v>
      </c>
      <c r="AI130" s="33">
        <v>0</v>
      </c>
      <c r="AJ130" s="61">
        <v>0</v>
      </c>
      <c r="AK130" s="33">
        <v>0.25</v>
      </c>
      <c r="AL130" s="62">
        <v>0.17</v>
      </c>
      <c r="AM130" s="62">
        <v>4.4285825930653597E-2</v>
      </c>
      <c r="AN130" s="33">
        <v>0.6</v>
      </c>
      <c r="AO130" s="33">
        <v>2.65714955583921E-2</v>
      </c>
      <c r="AP130" s="62">
        <v>0.14000000000000001</v>
      </c>
      <c r="AQ130" s="62">
        <v>2.3214167274656701E-2</v>
      </c>
      <c r="AR130" s="33">
        <v>0.2</v>
      </c>
      <c r="AS130" s="33">
        <v>4.6428334549313503E-3</v>
      </c>
      <c r="AT130" s="62">
        <v>6.016828125</v>
      </c>
      <c r="AU130" s="62">
        <v>0.39749509982682302</v>
      </c>
      <c r="AV130" s="33">
        <v>0.2</v>
      </c>
      <c r="AW130" s="33">
        <v>7.9499019965364598E-2</v>
      </c>
      <c r="AX130" s="33">
        <v>0.11071334897868799</v>
      </c>
      <c r="AY130" s="62">
        <v>2.7678337244671999E-2</v>
      </c>
      <c r="AZ130" s="33">
        <v>0.1</v>
      </c>
      <c r="BA130" s="63">
        <v>0.53039470139393596</v>
      </c>
      <c r="BB130" s="63">
        <v>0.53039470139393596</v>
      </c>
      <c r="BC130" s="33">
        <v>1</v>
      </c>
      <c r="BD130" s="45">
        <v>0.53039470139393596</v>
      </c>
      <c r="BE130" s="63">
        <v>5.3039470139393599E-2</v>
      </c>
      <c r="BF130" s="63">
        <v>0</v>
      </c>
      <c r="BG130" s="63">
        <v>0</v>
      </c>
      <c r="BH130" s="33">
        <v>-0.05</v>
      </c>
      <c r="BI130" s="63">
        <v>0</v>
      </c>
      <c r="BJ130" s="63">
        <v>5.3039470139393599E-2</v>
      </c>
      <c r="BK130" s="33">
        <v>0.05</v>
      </c>
      <c r="BL130" s="64">
        <v>0</v>
      </c>
      <c r="BM130" s="64">
        <v>0</v>
      </c>
      <c r="BN130" s="33">
        <v>0.6</v>
      </c>
      <c r="BO130" s="33">
        <v>0</v>
      </c>
      <c r="BP130" s="64">
        <v>0</v>
      </c>
      <c r="BQ130" s="64">
        <v>0</v>
      </c>
      <c r="BR130" s="33">
        <v>0.2</v>
      </c>
      <c r="BS130" s="33">
        <v>0</v>
      </c>
      <c r="BT130" s="64">
        <v>0</v>
      </c>
      <c r="BU130" s="64">
        <v>0</v>
      </c>
      <c r="BV130" s="33">
        <v>0.2</v>
      </c>
      <c r="BW130" s="33">
        <v>0</v>
      </c>
      <c r="BX130" s="33">
        <v>0</v>
      </c>
      <c r="BY130" s="34">
        <v>0</v>
      </c>
      <c r="BZ130" s="45">
        <v>0</v>
      </c>
      <c r="CA130" s="35">
        <v>7.4667050000000001</v>
      </c>
      <c r="CB130" s="36">
        <v>10.378106436822</v>
      </c>
      <c r="CC130" s="45">
        <v>0.5</v>
      </c>
      <c r="CD130" s="45">
        <v>5.1890532184110301</v>
      </c>
      <c r="CE130" s="35">
        <v>8.2416750000000008</v>
      </c>
      <c r="CF130" s="36">
        <v>11.371078930568601</v>
      </c>
      <c r="CG130" s="45">
        <v>0.5</v>
      </c>
      <c r="CH130" s="45">
        <v>5.6855394652843403</v>
      </c>
      <c r="CI130" s="45">
        <v>10.874592683695299</v>
      </c>
      <c r="CJ130" s="36">
        <v>1.1087459268369499</v>
      </c>
      <c r="CK130" s="37">
        <v>0.10744460903774999</v>
      </c>
      <c r="CL130" s="38">
        <f t="shared" ref="CL130:CL193" si="8">_xlfn.RANK.EQ(CK130,CK$2:CK$271)</f>
        <v>266</v>
      </c>
      <c r="CM130" s="39">
        <v>704279</v>
      </c>
      <c r="CN130" s="40">
        <v>1.5255972283392001</v>
      </c>
      <c r="CO130" s="41">
        <f t="shared" ref="CO130:CO193" si="9">_xlfn.RANK.EQ(CN130,CN$2:CN$271)</f>
        <v>159</v>
      </c>
      <c r="CP130" s="42">
        <v>470042</v>
      </c>
      <c r="CQ130" s="43">
        <v>2.2858512438835299</v>
      </c>
      <c r="CR130" s="44">
        <f t="shared" ref="CR130:CR193" si="10">_xlfn.RANK.EQ(CQ130,CQ$2:CQ$271)</f>
        <v>133</v>
      </c>
      <c r="CS130" s="44">
        <f t="shared" ref="CS130:CS193" si="11">COUNTIFS($CQ$2:$CQ$271,"&gt;"&amp;CQ130,$C$2:$C$271,C130)+1</f>
        <v>14</v>
      </c>
    </row>
    <row r="131" spans="1:97" ht="28.8" x14ac:dyDescent="0.3">
      <c r="A131" s="2">
        <v>11485</v>
      </c>
      <c r="B131" s="1" t="s">
        <v>39</v>
      </c>
      <c r="C131" s="2" t="s">
        <v>40</v>
      </c>
      <c r="D131" s="2" t="s">
        <v>41</v>
      </c>
      <c r="E131" s="2" t="s">
        <v>299</v>
      </c>
      <c r="F131" s="6"/>
      <c r="G131" s="6" t="s">
        <v>165</v>
      </c>
      <c r="H131" s="6"/>
      <c r="I131" s="6"/>
      <c r="J131" s="6" t="s">
        <v>157</v>
      </c>
      <c r="K131" s="6" t="s">
        <v>168</v>
      </c>
      <c r="L131" s="6" t="s">
        <v>165</v>
      </c>
      <c r="M131" s="6"/>
      <c r="N131" s="6" t="s">
        <v>162</v>
      </c>
      <c r="O131" s="31">
        <v>0.45</v>
      </c>
      <c r="P131" s="32">
        <v>7.1516062199999997</v>
      </c>
      <c r="Q131" s="32">
        <v>0.12827871929040299</v>
      </c>
      <c r="R131" s="33">
        <v>0.5</v>
      </c>
      <c r="S131" s="33">
        <v>6.4139359645201593E-2</v>
      </c>
      <c r="T131" s="60">
        <v>0</v>
      </c>
      <c r="U131" s="60">
        <v>0</v>
      </c>
      <c r="V131" s="33">
        <v>0.5</v>
      </c>
      <c r="W131" s="33">
        <v>0</v>
      </c>
      <c r="X131" s="33">
        <v>6.4139359645201593E-2</v>
      </c>
      <c r="Y131" s="60">
        <v>2.8862711840340699E-2</v>
      </c>
      <c r="Z131" s="33">
        <v>0.15</v>
      </c>
      <c r="AA131" s="61">
        <v>15.994</v>
      </c>
      <c r="AB131" s="61">
        <v>2.8543486252940098</v>
      </c>
      <c r="AC131" s="33">
        <v>0.7</v>
      </c>
      <c r="AD131" s="33">
        <v>1.99804403770581</v>
      </c>
      <c r="AE131" s="61">
        <v>2482.18750339488</v>
      </c>
      <c r="AF131" s="61">
        <v>4.0483392973340502</v>
      </c>
      <c r="AG131" s="33">
        <v>0.3</v>
      </c>
      <c r="AH131" s="33">
        <v>1.2145017892002099</v>
      </c>
      <c r="AI131" s="33">
        <v>3.2125458269060201</v>
      </c>
      <c r="AJ131" s="61">
        <v>0.48188187403590399</v>
      </c>
      <c r="AK131" s="33">
        <v>0.25</v>
      </c>
      <c r="AL131" s="62">
        <v>0.61</v>
      </c>
      <c r="AM131" s="62">
        <v>0.158907963633521</v>
      </c>
      <c r="AN131" s="33">
        <v>0.6</v>
      </c>
      <c r="AO131" s="33">
        <v>9.5344778180112999E-2</v>
      </c>
      <c r="AP131" s="62">
        <v>0.61</v>
      </c>
      <c r="AQ131" s="62">
        <v>0.10114744312529</v>
      </c>
      <c r="AR131" s="33">
        <v>0.2</v>
      </c>
      <c r="AS131" s="33">
        <v>2.0229488625057999E-2</v>
      </c>
      <c r="AT131" s="62">
        <v>21.454818660000001</v>
      </c>
      <c r="AU131" s="62">
        <v>1.41738888129251</v>
      </c>
      <c r="AV131" s="33">
        <v>0.2</v>
      </c>
      <c r="AW131" s="33">
        <v>0.28347777625850301</v>
      </c>
      <c r="AX131" s="33">
        <v>0.39905204306367398</v>
      </c>
      <c r="AY131" s="62">
        <v>9.9763010765918494E-2</v>
      </c>
      <c r="AZ131" s="33">
        <v>0.1</v>
      </c>
      <c r="BA131" s="63">
        <v>1.14495510552561</v>
      </c>
      <c r="BB131" s="63">
        <v>1.14495510552561</v>
      </c>
      <c r="BC131" s="33">
        <v>1</v>
      </c>
      <c r="BD131" s="33">
        <v>1.14495510552561</v>
      </c>
      <c r="BE131" s="63">
        <v>0.11449551055256101</v>
      </c>
      <c r="BF131" s="63">
        <v>0</v>
      </c>
      <c r="BG131" s="63">
        <v>0</v>
      </c>
      <c r="BH131" s="33">
        <v>-0.05</v>
      </c>
      <c r="BI131" s="63">
        <v>0</v>
      </c>
      <c r="BJ131" s="63">
        <v>0.11449551055256101</v>
      </c>
      <c r="BK131" s="33">
        <v>0.05</v>
      </c>
      <c r="BL131" s="64">
        <v>0</v>
      </c>
      <c r="BM131" s="64">
        <v>0</v>
      </c>
      <c r="BN131" s="33">
        <v>0.6</v>
      </c>
      <c r="BO131" s="33">
        <v>0</v>
      </c>
      <c r="BP131" s="64">
        <v>0</v>
      </c>
      <c r="BQ131" s="64">
        <v>0</v>
      </c>
      <c r="BR131" s="33">
        <v>0.2</v>
      </c>
      <c r="BS131" s="33">
        <v>0</v>
      </c>
      <c r="BT131" s="64">
        <v>850543.32</v>
      </c>
      <c r="BU131" s="64">
        <v>1.1743469315736201E-2</v>
      </c>
      <c r="BV131" s="33">
        <v>0.2</v>
      </c>
      <c r="BW131" s="33">
        <v>2.3486938631472501E-3</v>
      </c>
      <c r="BX131" s="33">
        <v>2.3486938631472501E-3</v>
      </c>
      <c r="BY131" s="34">
        <v>1.1743469315736199E-4</v>
      </c>
      <c r="BZ131" s="33">
        <v>0</v>
      </c>
      <c r="CA131" s="35">
        <v>6.7172369999999999</v>
      </c>
      <c r="CB131" s="36">
        <v>9.3364074980006997</v>
      </c>
      <c r="CC131" s="33">
        <v>0.5</v>
      </c>
      <c r="CD131" s="33">
        <v>4.6682037490003498</v>
      </c>
      <c r="CE131" s="35">
        <v>7.5310069999999998</v>
      </c>
      <c r="CF131" s="36">
        <v>10.390566847596499</v>
      </c>
      <c r="CG131" s="33">
        <v>0.5</v>
      </c>
      <c r="CH131" s="33">
        <v>5.1952834237982799</v>
      </c>
      <c r="CI131" s="33">
        <v>9.8634871727986297</v>
      </c>
      <c r="CJ131" s="36">
        <v>1.0986348717279799</v>
      </c>
      <c r="CK131" s="37">
        <v>0.79664271352432203</v>
      </c>
      <c r="CL131" s="38">
        <f t="shared" si="8"/>
        <v>236</v>
      </c>
      <c r="CM131" s="39">
        <v>5887528</v>
      </c>
      <c r="CN131" s="40">
        <v>1.3531022077930099</v>
      </c>
      <c r="CO131" s="41">
        <f t="shared" si="9"/>
        <v>173</v>
      </c>
      <c r="CP131" s="42">
        <v>2762528</v>
      </c>
      <c r="CQ131" s="43">
        <v>2.88374529968319</v>
      </c>
      <c r="CR131" s="44">
        <f t="shared" si="10"/>
        <v>107</v>
      </c>
      <c r="CS131" s="44">
        <f t="shared" si="11"/>
        <v>8</v>
      </c>
    </row>
    <row r="132" spans="1:97" ht="28.8" x14ac:dyDescent="0.3">
      <c r="A132" s="2">
        <v>11490</v>
      </c>
      <c r="B132" s="1" t="s">
        <v>39</v>
      </c>
      <c r="C132" s="2" t="s">
        <v>40</v>
      </c>
      <c r="D132" s="2" t="s">
        <v>302</v>
      </c>
      <c r="E132" s="2" t="s">
        <v>303</v>
      </c>
      <c r="F132" s="6"/>
      <c r="G132" s="6" t="s">
        <v>165</v>
      </c>
      <c r="H132" s="6" t="s">
        <v>165</v>
      </c>
      <c r="I132" s="6" t="s">
        <v>165</v>
      </c>
      <c r="J132" s="6" t="s">
        <v>157</v>
      </c>
      <c r="K132" s="6" t="s">
        <v>168</v>
      </c>
      <c r="L132" s="6" t="s">
        <v>165</v>
      </c>
      <c r="M132" s="6" t="s">
        <v>165</v>
      </c>
      <c r="N132" s="6" t="s">
        <v>167</v>
      </c>
      <c r="O132" s="31">
        <v>0.45</v>
      </c>
      <c r="P132" s="32">
        <v>87.303865924999997</v>
      </c>
      <c r="Q132" s="32">
        <v>1.5659738197889801</v>
      </c>
      <c r="R132" s="33">
        <v>0.5</v>
      </c>
      <c r="S132" s="33">
        <v>0.78298690989449304</v>
      </c>
      <c r="T132" s="60">
        <v>0</v>
      </c>
      <c r="U132" s="60">
        <v>0</v>
      </c>
      <c r="V132" s="33">
        <v>0.5</v>
      </c>
      <c r="W132" s="33">
        <v>0</v>
      </c>
      <c r="X132" s="33">
        <v>0.78298690989449304</v>
      </c>
      <c r="Y132" s="60">
        <v>0.35234410945252198</v>
      </c>
      <c r="Z132" s="33">
        <v>0.15</v>
      </c>
      <c r="AA132" s="61">
        <v>6.9459999999999997</v>
      </c>
      <c r="AB132" s="61">
        <v>1.2396089503121299</v>
      </c>
      <c r="AC132" s="33">
        <v>0.7</v>
      </c>
      <c r="AD132" s="33">
        <v>0.86772626521849305</v>
      </c>
      <c r="AE132" s="61">
        <v>1063.9663427589101</v>
      </c>
      <c r="AF132" s="61">
        <v>1.7352825886604499</v>
      </c>
      <c r="AG132" s="33">
        <v>0.3</v>
      </c>
      <c r="AH132" s="33">
        <v>0.52058477659813596</v>
      </c>
      <c r="AI132" s="33">
        <v>1.38831104181662</v>
      </c>
      <c r="AJ132" s="61">
        <v>0.208246656272494</v>
      </c>
      <c r="AK132" s="33">
        <v>0.25</v>
      </c>
      <c r="AL132" s="62">
        <v>5.24</v>
      </c>
      <c r="AM132" s="62">
        <v>1.36504545809779</v>
      </c>
      <c r="AN132" s="33">
        <v>0.6</v>
      </c>
      <c r="AO132" s="33">
        <v>0.81902727485867599</v>
      </c>
      <c r="AP132" s="62">
        <v>4.0999999999999996</v>
      </c>
      <c r="AQ132" s="62">
        <v>0.67984347018637603</v>
      </c>
      <c r="AR132" s="33">
        <v>0.2</v>
      </c>
      <c r="AS132" s="33">
        <v>0.13596869403727499</v>
      </c>
      <c r="AT132" s="62">
        <v>436.51932962500001</v>
      </c>
      <c r="AU132" s="62">
        <v>28.838167037657801</v>
      </c>
      <c r="AV132" s="33">
        <v>0.2</v>
      </c>
      <c r="AW132" s="33">
        <v>5.7676334075315596</v>
      </c>
      <c r="AX132" s="33">
        <v>6.72262937642751</v>
      </c>
      <c r="AY132" s="62">
        <v>1.68065734410687</v>
      </c>
      <c r="AZ132" s="33">
        <v>0.1</v>
      </c>
      <c r="BA132" s="63">
        <v>12.3238969192575</v>
      </c>
      <c r="BB132" s="63">
        <v>12.3238969192575</v>
      </c>
      <c r="BC132" s="33">
        <v>1</v>
      </c>
      <c r="BD132" s="45">
        <v>12.3238969192575</v>
      </c>
      <c r="BE132" s="63">
        <v>1.23238969192575</v>
      </c>
      <c r="BF132" s="63">
        <v>0</v>
      </c>
      <c r="BG132" s="63">
        <v>0</v>
      </c>
      <c r="BH132" s="33">
        <v>-0.05</v>
      </c>
      <c r="BI132" s="63">
        <v>0</v>
      </c>
      <c r="BJ132" s="63">
        <v>1.23238969192575</v>
      </c>
      <c r="BK132" s="33">
        <v>0.05</v>
      </c>
      <c r="BL132" s="64">
        <v>0</v>
      </c>
      <c r="BM132" s="64">
        <v>0</v>
      </c>
      <c r="BN132" s="33">
        <v>0.6</v>
      </c>
      <c r="BO132" s="33">
        <v>0</v>
      </c>
      <c r="BP132" s="64">
        <v>645.45000000000005</v>
      </c>
      <c r="BQ132" s="64">
        <v>1.37191486539739</v>
      </c>
      <c r="BR132" s="33">
        <v>0.2</v>
      </c>
      <c r="BS132" s="33">
        <v>0.27438297307947801</v>
      </c>
      <c r="BT132" s="64">
        <v>6201981.9000000004</v>
      </c>
      <c r="BU132" s="64">
        <v>8.5630893132405905E-2</v>
      </c>
      <c r="BV132" s="33">
        <v>0.2</v>
      </c>
      <c r="BW132" s="33">
        <v>1.7126178626481098E-2</v>
      </c>
      <c r="BX132" s="33">
        <v>0.29150915170595898</v>
      </c>
      <c r="BY132" s="34">
        <v>1.45754575852979E-2</v>
      </c>
      <c r="BZ132" s="45">
        <v>0</v>
      </c>
      <c r="CA132" s="35">
        <v>52.144863000000001</v>
      </c>
      <c r="CB132" s="36">
        <v>72.477075007986102</v>
      </c>
      <c r="CC132" s="45">
        <v>0.5</v>
      </c>
      <c r="CD132" s="45">
        <v>36.238537503993001</v>
      </c>
      <c r="CE132" s="35">
        <v>53.421002999999999</v>
      </c>
      <c r="CF132" s="36">
        <v>73.705216677816907</v>
      </c>
      <c r="CG132" s="45">
        <v>0.5</v>
      </c>
      <c r="CH132" s="45">
        <v>36.852608338908396</v>
      </c>
      <c r="CI132" s="45">
        <v>73.091145842901497</v>
      </c>
      <c r="CJ132" s="36">
        <v>1.73091145842901</v>
      </c>
      <c r="CK132" s="37">
        <v>6.03778830004073</v>
      </c>
      <c r="CL132" s="38">
        <f t="shared" si="8"/>
        <v>115</v>
      </c>
      <c r="CM132" s="39">
        <v>26367419</v>
      </c>
      <c r="CN132" s="40">
        <v>2.28986701354453</v>
      </c>
      <c r="CO132" s="41">
        <f t="shared" si="9"/>
        <v>121</v>
      </c>
      <c r="CP132" s="42">
        <v>23350267</v>
      </c>
      <c r="CQ132" s="43">
        <v>2.58574700667908</v>
      </c>
      <c r="CR132" s="44">
        <f t="shared" si="10"/>
        <v>116</v>
      </c>
      <c r="CS132" s="44">
        <f t="shared" si="11"/>
        <v>12</v>
      </c>
    </row>
    <row r="133" spans="1:97" ht="28.8" x14ac:dyDescent="0.3">
      <c r="A133" s="2">
        <v>11496</v>
      </c>
      <c r="B133" s="1" t="s">
        <v>39</v>
      </c>
      <c r="C133" s="2" t="s">
        <v>40</v>
      </c>
      <c r="D133" s="2" t="s">
        <v>302</v>
      </c>
      <c r="E133" s="2" t="s">
        <v>306</v>
      </c>
      <c r="F133" s="6"/>
      <c r="G133" s="6"/>
      <c r="H133" s="6"/>
      <c r="I133" s="6" t="s">
        <v>165</v>
      </c>
      <c r="J133" s="6" t="s">
        <v>159</v>
      </c>
      <c r="K133" s="6" t="s">
        <v>168</v>
      </c>
      <c r="L133" s="6" t="s">
        <v>165</v>
      </c>
      <c r="M133" s="6"/>
      <c r="N133" s="6" t="s">
        <v>162</v>
      </c>
      <c r="O133" s="31">
        <v>0.45</v>
      </c>
      <c r="P133" s="32">
        <v>304.14817336200002</v>
      </c>
      <c r="Q133" s="32">
        <v>5.4555210330628201</v>
      </c>
      <c r="R133" s="33">
        <v>0.5</v>
      </c>
      <c r="S133" s="33">
        <v>2.7277605165314101</v>
      </c>
      <c r="T133" s="60">
        <v>0</v>
      </c>
      <c r="U133" s="60">
        <v>0</v>
      </c>
      <c r="V133" s="33">
        <v>0.5</v>
      </c>
      <c r="W133" s="33">
        <v>0</v>
      </c>
      <c r="X133" s="33">
        <v>2.7277605165314101</v>
      </c>
      <c r="Y133" s="60">
        <v>1.22749223243913</v>
      </c>
      <c r="Z133" s="33">
        <v>0.15</v>
      </c>
      <c r="AA133" s="61">
        <v>3.6080000000000001</v>
      </c>
      <c r="AB133" s="61">
        <v>0.64389707640745397</v>
      </c>
      <c r="AC133" s="33">
        <v>0.7</v>
      </c>
      <c r="AD133" s="33">
        <v>0.45072795348521699</v>
      </c>
      <c r="AE133" s="61">
        <v>1155.8419674429299</v>
      </c>
      <c r="AF133" s="61">
        <v>1.8851277157375499</v>
      </c>
      <c r="AG133" s="33">
        <v>0.3</v>
      </c>
      <c r="AH133" s="33">
        <v>0.56553831472126703</v>
      </c>
      <c r="AI133" s="33">
        <v>1.01626626820648</v>
      </c>
      <c r="AJ133" s="61">
        <v>0.15243994023097199</v>
      </c>
      <c r="AK133" s="33">
        <v>0.25</v>
      </c>
      <c r="AL133" s="62">
        <v>0.23</v>
      </c>
      <c r="AM133" s="62">
        <v>5.9916117435590097E-2</v>
      </c>
      <c r="AN133" s="33">
        <v>0.6</v>
      </c>
      <c r="AO133" s="33">
        <v>3.5949670461354097E-2</v>
      </c>
      <c r="AP133" s="62">
        <v>0.12</v>
      </c>
      <c r="AQ133" s="62">
        <v>1.9897857663991499E-2</v>
      </c>
      <c r="AR133" s="33">
        <v>0.2</v>
      </c>
      <c r="AS133" s="33">
        <v>3.9795715327982997E-3</v>
      </c>
      <c r="AT133" s="62">
        <v>456.22226004300001</v>
      </c>
      <c r="AU133" s="62">
        <v>30.139819358561301</v>
      </c>
      <c r="AV133" s="33">
        <v>0.2</v>
      </c>
      <c r="AW133" s="33">
        <v>6.0279638717122603</v>
      </c>
      <c r="AX133" s="33">
        <v>6.0678931137064103</v>
      </c>
      <c r="AY133" s="62">
        <v>1.5169732784265999</v>
      </c>
      <c r="AZ133" s="33">
        <v>0.1</v>
      </c>
      <c r="BA133" s="63">
        <v>40.216849203212597</v>
      </c>
      <c r="BB133" s="63">
        <v>40.216849203212597</v>
      </c>
      <c r="BC133" s="33">
        <v>1</v>
      </c>
      <c r="BD133" s="33">
        <v>40.216849203212597</v>
      </c>
      <c r="BE133" s="63">
        <v>4.0216849203212597</v>
      </c>
      <c r="BF133" s="63">
        <v>0</v>
      </c>
      <c r="BG133" s="63">
        <v>0</v>
      </c>
      <c r="BH133" s="33">
        <v>-0.05</v>
      </c>
      <c r="BI133" s="63">
        <v>0</v>
      </c>
      <c r="BJ133" s="63">
        <v>4.0216849203212597</v>
      </c>
      <c r="BK133" s="33">
        <v>0.05</v>
      </c>
      <c r="BL133" s="64">
        <v>0</v>
      </c>
      <c r="BM133" s="64">
        <v>0</v>
      </c>
      <c r="BN133" s="33">
        <v>0.6</v>
      </c>
      <c r="BO133" s="33">
        <v>0</v>
      </c>
      <c r="BP133" s="64">
        <v>0</v>
      </c>
      <c r="BQ133" s="64">
        <v>0</v>
      </c>
      <c r="BR133" s="33">
        <v>0.2</v>
      </c>
      <c r="BS133" s="33">
        <v>0</v>
      </c>
      <c r="BT133" s="64">
        <v>8543638.5580000002</v>
      </c>
      <c r="BU133" s="64">
        <v>0.11796219533017301</v>
      </c>
      <c r="BV133" s="33">
        <v>0.2</v>
      </c>
      <c r="BW133" s="33">
        <v>2.3592439066034698E-2</v>
      </c>
      <c r="BX133" s="33">
        <v>2.3592439066034698E-2</v>
      </c>
      <c r="BY133" s="34">
        <v>1.1796219533017299E-3</v>
      </c>
      <c r="BZ133" s="33">
        <v>0</v>
      </c>
      <c r="CA133" s="35">
        <v>56.252564999999997</v>
      </c>
      <c r="CB133" s="36">
        <v>78.186443272400794</v>
      </c>
      <c r="CC133" s="33">
        <v>0.5</v>
      </c>
      <c r="CD133" s="33">
        <v>39.093221636200397</v>
      </c>
      <c r="CE133" s="35">
        <v>58.773783999999999</v>
      </c>
      <c r="CF133" s="36">
        <v>81.090474559139395</v>
      </c>
      <c r="CG133" s="33">
        <v>0.5</v>
      </c>
      <c r="CH133" s="33">
        <v>40.545237279569697</v>
      </c>
      <c r="CI133" s="33">
        <v>79.638458915770101</v>
      </c>
      <c r="CJ133" s="36">
        <v>1.7963845891576999</v>
      </c>
      <c r="CK133" s="37">
        <v>12.430568176608</v>
      </c>
      <c r="CL133" s="38">
        <f t="shared" si="8"/>
        <v>44</v>
      </c>
      <c r="CM133" s="39">
        <v>6577065</v>
      </c>
      <c r="CN133" s="40">
        <v>18.899871259609</v>
      </c>
      <c r="CO133" s="41">
        <f t="shared" si="9"/>
        <v>4</v>
      </c>
      <c r="CP133" s="42">
        <v>6577065</v>
      </c>
      <c r="CQ133" s="43">
        <v>18.899871259609</v>
      </c>
      <c r="CR133" s="44">
        <f t="shared" si="10"/>
        <v>5</v>
      </c>
      <c r="CS133" s="44">
        <f t="shared" si="11"/>
        <v>1</v>
      </c>
    </row>
    <row r="134" spans="1:97" ht="28.8" x14ac:dyDescent="0.3">
      <c r="A134" s="2">
        <v>11524</v>
      </c>
      <c r="B134" s="1" t="s">
        <v>39</v>
      </c>
      <c r="C134" s="2" t="s">
        <v>40</v>
      </c>
      <c r="D134" s="2" t="s">
        <v>41</v>
      </c>
      <c r="E134" s="2" t="s">
        <v>320</v>
      </c>
      <c r="F134" s="6"/>
      <c r="G134" s="6" t="s">
        <v>165</v>
      </c>
      <c r="H134" s="6" t="s">
        <v>165</v>
      </c>
      <c r="I134" s="6" t="s">
        <v>165</v>
      </c>
      <c r="J134" s="6" t="s">
        <v>157</v>
      </c>
      <c r="K134" s="6" t="s">
        <v>166</v>
      </c>
      <c r="L134" s="6" t="s">
        <v>165</v>
      </c>
      <c r="M134" s="6" t="s">
        <v>165</v>
      </c>
      <c r="N134" s="6" t="s">
        <v>167</v>
      </c>
      <c r="O134" s="31">
        <v>0.45</v>
      </c>
      <c r="P134" s="32">
        <v>83.226103350000002</v>
      </c>
      <c r="Q134" s="32">
        <v>1.4928307880559899</v>
      </c>
      <c r="R134" s="33">
        <v>0.5</v>
      </c>
      <c r="S134" s="33">
        <v>0.74641539402799595</v>
      </c>
      <c r="T134" s="60">
        <v>81.907509623740694</v>
      </c>
      <c r="U134" s="60">
        <v>5.0262340220753998</v>
      </c>
      <c r="V134" s="33">
        <v>0.5</v>
      </c>
      <c r="W134" s="33">
        <v>2.5131170110376999</v>
      </c>
      <c r="X134" s="33">
        <v>3.25953240506569</v>
      </c>
      <c r="Y134" s="60">
        <v>1.46678958227956</v>
      </c>
      <c r="Z134" s="33">
        <v>0.15</v>
      </c>
      <c r="AA134" s="61">
        <v>135.89599999999999</v>
      </c>
      <c r="AB134" s="61">
        <v>24.252504738211499</v>
      </c>
      <c r="AC134" s="33">
        <v>0.7</v>
      </c>
      <c r="AD134" s="33">
        <v>16.976753316748098</v>
      </c>
      <c r="AE134" s="61">
        <v>1055.0175308083799</v>
      </c>
      <c r="AF134" s="61">
        <v>1.72068746760927</v>
      </c>
      <c r="AG134" s="33">
        <v>0.3</v>
      </c>
      <c r="AH134" s="33">
        <v>0.51620624028278195</v>
      </c>
      <c r="AI134" s="33">
        <v>17.492959557030801</v>
      </c>
      <c r="AJ134" s="61">
        <v>2.6239439335546302</v>
      </c>
      <c r="AK134" s="33">
        <v>0.25</v>
      </c>
      <c r="AL134" s="62">
        <v>34.97</v>
      </c>
      <c r="AM134" s="62">
        <v>9.1098548987938592</v>
      </c>
      <c r="AN134" s="33">
        <v>0.6</v>
      </c>
      <c r="AO134" s="33">
        <v>5.4659129392763104</v>
      </c>
      <c r="AP134" s="62">
        <v>40.6</v>
      </c>
      <c r="AQ134" s="62">
        <v>6.7321085096504598</v>
      </c>
      <c r="AR134" s="33">
        <v>0.2</v>
      </c>
      <c r="AS134" s="33">
        <v>1.3464217019300899</v>
      </c>
      <c r="AT134" s="62">
        <v>249.67831004999999</v>
      </c>
      <c r="AU134" s="62">
        <v>16.4947215901928</v>
      </c>
      <c r="AV134" s="33">
        <v>0.2</v>
      </c>
      <c r="AW134" s="33">
        <v>3.2989443180385698</v>
      </c>
      <c r="AX134" s="33">
        <v>10.111278959244901</v>
      </c>
      <c r="AY134" s="62">
        <v>2.5278197398112399</v>
      </c>
      <c r="AZ134" s="33">
        <v>0.1</v>
      </c>
      <c r="BA134" s="63">
        <v>13.416878824834599</v>
      </c>
      <c r="BB134" s="63">
        <v>13.416878824834599</v>
      </c>
      <c r="BC134" s="33">
        <v>1</v>
      </c>
      <c r="BD134" s="45">
        <v>13.416878824834599</v>
      </c>
      <c r="BE134" s="63">
        <v>1.3416878824834599</v>
      </c>
      <c r="BF134" s="63">
        <v>0.29876039833023499</v>
      </c>
      <c r="BG134" s="63">
        <v>0.19720868304089201</v>
      </c>
      <c r="BH134" s="33">
        <v>-0.05</v>
      </c>
      <c r="BI134" s="63">
        <v>-9.8604341520446195E-3</v>
      </c>
      <c r="BJ134" s="63">
        <v>1.3318274483314201</v>
      </c>
      <c r="BK134" s="33">
        <v>0.05</v>
      </c>
      <c r="BL134" s="64">
        <v>0</v>
      </c>
      <c r="BM134" s="64">
        <v>0</v>
      </c>
      <c r="BN134" s="33">
        <v>0.6</v>
      </c>
      <c r="BO134" s="33">
        <v>0</v>
      </c>
      <c r="BP134" s="64">
        <v>2720</v>
      </c>
      <c r="BQ134" s="64">
        <v>5.7814058933781203</v>
      </c>
      <c r="BR134" s="33">
        <v>0.2</v>
      </c>
      <c r="BS134" s="33">
        <v>1.15628117867562</v>
      </c>
      <c r="BT134" s="64">
        <v>26361772.790399998</v>
      </c>
      <c r="BU134" s="64">
        <v>0.36397754540294702</v>
      </c>
      <c r="BV134" s="33">
        <v>0.2</v>
      </c>
      <c r="BW134" s="33">
        <v>7.2795509080589502E-2</v>
      </c>
      <c r="BX134" s="33">
        <v>1.22907668775621</v>
      </c>
      <c r="BY134" s="34">
        <v>6.1453834387810602E-2</v>
      </c>
      <c r="BZ134" s="33">
        <v>0</v>
      </c>
      <c r="CA134" s="35">
        <v>20.054082999999999</v>
      </c>
      <c r="CB134" s="36">
        <v>27.873527595755199</v>
      </c>
      <c r="CC134" s="33">
        <v>0.5</v>
      </c>
      <c r="CD134" s="33">
        <v>13.9367637978776</v>
      </c>
      <c r="CE134" s="35">
        <v>18.204552</v>
      </c>
      <c r="CF134" s="36">
        <v>25.116908600210699</v>
      </c>
      <c r="CG134" s="33">
        <v>0.5</v>
      </c>
      <c r="CH134" s="33">
        <v>12.5584543001053</v>
      </c>
      <c r="CI134" s="33">
        <v>26.495218097982999</v>
      </c>
      <c r="CJ134" s="36">
        <v>1.2649521809798301</v>
      </c>
      <c r="CK134" s="37">
        <v>10.134587572953899</v>
      </c>
      <c r="CL134" s="38">
        <f t="shared" si="8"/>
        <v>67</v>
      </c>
      <c r="CM134" s="39">
        <v>104490636</v>
      </c>
      <c r="CN134" s="40">
        <v>0.96990390344202004</v>
      </c>
      <c r="CO134" s="41">
        <f t="shared" si="9"/>
        <v>202</v>
      </c>
      <c r="CP134" s="42">
        <v>52114636</v>
      </c>
      <c r="CQ134" s="43">
        <v>1.94467204432818</v>
      </c>
      <c r="CR134" s="44">
        <f t="shared" si="10"/>
        <v>152</v>
      </c>
      <c r="CS134" s="44">
        <f t="shared" si="11"/>
        <v>16</v>
      </c>
    </row>
    <row r="135" spans="1:97" ht="28.8" x14ac:dyDescent="0.3">
      <c r="A135" s="2">
        <v>11527</v>
      </c>
      <c r="B135" s="1" t="s">
        <v>39</v>
      </c>
      <c r="C135" s="2" t="s">
        <v>40</v>
      </c>
      <c r="D135" s="2" t="s">
        <v>85</v>
      </c>
      <c r="E135" s="2" t="s">
        <v>223</v>
      </c>
      <c r="F135" s="6"/>
      <c r="G135" s="6" t="s">
        <v>165</v>
      </c>
      <c r="H135" s="6"/>
      <c r="I135" s="6"/>
      <c r="J135" s="6" t="s">
        <v>157</v>
      </c>
      <c r="K135" s="6" t="s">
        <v>166</v>
      </c>
      <c r="L135" s="6" t="s">
        <v>165</v>
      </c>
      <c r="M135" s="6" t="s">
        <v>165</v>
      </c>
      <c r="N135" s="6" t="s">
        <v>167</v>
      </c>
      <c r="O135" s="31">
        <v>0.45</v>
      </c>
      <c r="P135" s="32">
        <v>347.01197760000002</v>
      </c>
      <c r="Q135" s="32">
        <v>6.2243712385157099</v>
      </c>
      <c r="R135" s="33">
        <v>0.5</v>
      </c>
      <c r="S135" s="33">
        <v>3.1121856192578501</v>
      </c>
      <c r="T135" s="60">
        <v>85.48</v>
      </c>
      <c r="U135" s="60">
        <v>5.2454590083456001</v>
      </c>
      <c r="V135" s="33">
        <v>0.5</v>
      </c>
      <c r="W135" s="33">
        <v>2.6227295041728</v>
      </c>
      <c r="X135" s="33">
        <v>5.7349151234306603</v>
      </c>
      <c r="Y135" s="60">
        <v>2.5807118055437899</v>
      </c>
      <c r="Z135" s="33">
        <v>0.15</v>
      </c>
      <c r="AA135" s="61">
        <v>30.767545624971401</v>
      </c>
      <c r="AB135" s="61">
        <v>5.4908904313060098</v>
      </c>
      <c r="AC135" s="33">
        <v>0.7</v>
      </c>
      <c r="AD135" s="33">
        <v>3.8436233019141999</v>
      </c>
      <c r="AE135" s="61">
        <v>40.212334249709002</v>
      </c>
      <c r="AF135" s="61">
        <v>6.5584559086683397E-2</v>
      </c>
      <c r="AG135" s="33">
        <v>0.3</v>
      </c>
      <c r="AH135" s="33">
        <v>1.9675367726004998E-2</v>
      </c>
      <c r="AI135" s="33">
        <v>3.8632986696402098</v>
      </c>
      <c r="AJ135" s="61">
        <v>0.57949480044603097</v>
      </c>
      <c r="AK135" s="33">
        <v>0.25</v>
      </c>
      <c r="AL135" s="62">
        <v>100.76</v>
      </c>
      <c r="AM135" s="62">
        <v>26.248469533956801</v>
      </c>
      <c r="AN135" s="33">
        <v>0.6</v>
      </c>
      <c r="AO135" s="33">
        <v>15.749081720374001</v>
      </c>
      <c r="AP135" s="62">
        <v>101.4</v>
      </c>
      <c r="AQ135" s="62">
        <v>16.813689726072798</v>
      </c>
      <c r="AR135" s="33">
        <v>0.2</v>
      </c>
      <c r="AS135" s="33">
        <v>3.36273794521456</v>
      </c>
      <c r="AT135" s="62">
        <v>289.71593280000002</v>
      </c>
      <c r="AU135" s="62">
        <v>19.1397628845775</v>
      </c>
      <c r="AV135" s="33">
        <v>0.2</v>
      </c>
      <c r="AW135" s="33">
        <v>3.8279525769155001</v>
      </c>
      <c r="AX135" s="33">
        <v>22.939772242504102</v>
      </c>
      <c r="AY135" s="62">
        <v>5.7349430606260299</v>
      </c>
      <c r="AZ135" s="33">
        <v>0.1</v>
      </c>
      <c r="BA135" s="63">
        <v>15.104817169337799</v>
      </c>
      <c r="BB135" s="63">
        <v>15.104817169337799</v>
      </c>
      <c r="BC135" s="33">
        <v>1</v>
      </c>
      <c r="BD135" s="33">
        <v>15.104817169337799</v>
      </c>
      <c r="BE135" s="63">
        <v>1.5104817169337801</v>
      </c>
      <c r="BF135" s="63">
        <v>70.086694532337802</v>
      </c>
      <c r="BG135" s="63">
        <v>46.2635101729038</v>
      </c>
      <c r="BH135" s="33">
        <v>-0.05</v>
      </c>
      <c r="BI135" s="63">
        <v>-2.3131755086451902</v>
      </c>
      <c r="BJ135" s="63">
        <v>-0.80269379171140598</v>
      </c>
      <c r="BK135" s="33">
        <v>0.05</v>
      </c>
      <c r="BL135" s="64">
        <v>0</v>
      </c>
      <c r="BM135" s="64">
        <v>0</v>
      </c>
      <c r="BN135" s="33">
        <v>0.6</v>
      </c>
      <c r="BO135" s="33">
        <v>0</v>
      </c>
      <c r="BP135" s="64">
        <v>0</v>
      </c>
      <c r="BQ135" s="64">
        <v>0</v>
      </c>
      <c r="BR135" s="33">
        <v>0.2</v>
      </c>
      <c r="BS135" s="33">
        <v>0</v>
      </c>
      <c r="BT135" s="64">
        <v>2873.02052788946</v>
      </c>
      <c r="BU135" s="64">
        <v>3.9667854204945498E-5</v>
      </c>
      <c r="BV135" s="33">
        <v>0.2</v>
      </c>
      <c r="BW135" s="33">
        <v>7.9335708409891107E-6</v>
      </c>
      <c r="BX135" s="33">
        <v>7.9335708409891107E-6</v>
      </c>
      <c r="BY135" s="34">
        <v>3.9667854204945501E-7</v>
      </c>
      <c r="BZ135" s="33">
        <v>0</v>
      </c>
      <c r="CA135" s="35">
        <v>36.779499999999999</v>
      </c>
      <c r="CB135" s="36">
        <v>51.120482956417497</v>
      </c>
      <c r="CC135" s="33">
        <v>0.5</v>
      </c>
      <c r="CD135" s="33">
        <v>25.560241478208699</v>
      </c>
      <c r="CE135" s="35">
        <v>42.066820999999997</v>
      </c>
      <c r="CF135" s="36">
        <v>58.039796758438598</v>
      </c>
      <c r="CG135" s="33">
        <v>0.5</v>
      </c>
      <c r="CH135" s="33">
        <v>29.019898379219299</v>
      </c>
      <c r="CI135" s="33">
        <v>54.580139857428001</v>
      </c>
      <c r="CJ135" s="36">
        <v>1.54580139857428</v>
      </c>
      <c r="CK135" s="37">
        <v>12.509330222514199</v>
      </c>
      <c r="CL135" s="38">
        <f t="shared" si="8"/>
        <v>43</v>
      </c>
      <c r="CM135" s="39">
        <v>419530736</v>
      </c>
      <c r="CN135" s="40">
        <v>0.29817434454943498</v>
      </c>
      <c r="CO135" s="41">
        <f t="shared" si="9"/>
        <v>259</v>
      </c>
      <c r="CP135" s="42">
        <v>407530736</v>
      </c>
      <c r="CQ135" s="43">
        <v>0.30695427651165402</v>
      </c>
      <c r="CR135" s="44">
        <f t="shared" si="10"/>
        <v>261</v>
      </c>
      <c r="CS135" s="44">
        <f t="shared" si="11"/>
        <v>22</v>
      </c>
    </row>
    <row r="136" spans="1:97" ht="28.8" x14ac:dyDescent="0.3">
      <c r="A136" s="2">
        <v>11530</v>
      </c>
      <c r="B136" s="1" t="s">
        <v>39</v>
      </c>
      <c r="C136" s="2" t="s">
        <v>40</v>
      </c>
      <c r="D136" s="2" t="s">
        <v>85</v>
      </c>
      <c r="E136" s="2" t="s">
        <v>86</v>
      </c>
      <c r="F136" s="6" t="s">
        <v>165</v>
      </c>
      <c r="G136" s="6" t="s">
        <v>165</v>
      </c>
      <c r="H136" s="6"/>
      <c r="I136" s="6"/>
      <c r="J136" s="6" t="s">
        <v>156</v>
      </c>
      <c r="K136" s="6" t="s">
        <v>166</v>
      </c>
      <c r="L136" s="6" t="s">
        <v>165</v>
      </c>
      <c r="M136" s="6" t="s">
        <v>165</v>
      </c>
      <c r="N136" s="6" t="s">
        <v>167</v>
      </c>
      <c r="O136" s="31">
        <v>0.45</v>
      </c>
      <c r="P136" s="32">
        <v>138.60805314999999</v>
      </c>
      <c r="Q136" s="32">
        <v>2.4862195980105501</v>
      </c>
      <c r="R136" s="33">
        <v>0.5</v>
      </c>
      <c r="S136" s="33">
        <v>1.24310979900527</v>
      </c>
      <c r="T136" s="60">
        <v>21.28</v>
      </c>
      <c r="U136" s="60">
        <v>1.3058419243986199</v>
      </c>
      <c r="V136" s="33">
        <v>0.5</v>
      </c>
      <c r="W136" s="33">
        <v>0.65292096219931195</v>
      </c>
      <c r="X136" s="33">
        <v>1.8960307612045799</v>
      </c>
      <c r="Y136" s="60">
        <v>0.853213842542064</v>
      </c>
      <c r="Z136" s="33">
        <v>0.15</v>
      </c>
      <c r="AA136" s="61">
        <v>70.034566150890399</v>
      </c>
      <c r="AB136" s="61">
        <v>12.498628711757901</v>
      </c>
      <c r="AC136" s="33">
        <v>0.7</v>
      </c>
      <c r="AD136" s="33">
        <v>8.74904009823058</v>
      </c>
      <c r="AE136" s="61">
        <v>505.52135126550797</v>
      </c>
      <c r="AF136" s="61">
        <v>0.82448322262944995</v>
      </c>
      <c r="AG136" s="33">
        <v>0.3</v>
      </c>
      <c r="AH136" s="33">
        <v>0.247344966788835</v>
      </c>
      <c r="AI136" s="33">
        <v>8.9963850650194193</v>
      </c>
      <c r="AJ136" s="61">
        <v>1.34945775975291</v>
      </c>
      <c r="AK136" s="33">
        <v>0.25</v>
      </c>
      <c r="AL136" s="62">
        <v>21.62</v>
      </c>
      <c r="AM136" s="62">
        <v>5.6321150389454697</v>
      </c>
      <c r="AN136" s="33">
        <v>0.6</v>
      </c>
      <c r="AO136" s="33">
        <v>3.37926902336728</v>
      </c>
      <c r="AP136" s="62">
        <v>25.18</v>
      </c>
      <c r="AQ136" s="62">
        <v>4.1752337998275504</v>
      </c>
      <c r="AR136" s="33">
        <v>0.2</v>
      </c>
      <c r="AS136" s="33">
        <v>0.83504675996551003</v>
      </c>
      <c r="AT136" s="62">
        <v>381.39026575000003</v>
      </c>
      <c r="AU136" s="62">
        <v>25.196126365546601</v>
      </c>
      <c r="AV136" s="33">
        <v>0.2</v>
      </c>
      <c r="AW136" s="33">
        <v>5.0392252731093201</v>
      </c>
      <c r="AX136" s="33">
        <v>9.2535410564421205</v>
      </c>
      <c r="AY136" s="62">
        <v>2.3133852641105301</v>
      </c>
      <c r="AZ136" s="33">
        <v>0.1</v>
      </c>
      <c r="BA136" s="63">
        <v>11.0393320659573</v>
      </c>
      <c r="BB136" s="63">
        <v>11.0393320659573</v>
      </c>
      <c r="BC136" s="33">
        <v>1</v>
      </c>
      <c r="BD136" s="33">
        <v>11.0393320659573</v>
      </c>
      <c r="BE136" s="63">
        <v>1.1039332065957299</v>
      </c>
      <c r="BF136" s="63">
        <v>34.571773618046798</v>
      </c>
      <c r="BG136" s="63">
        <v>22.8204741448588</v>
      </c>
      <c r="BH136" s="33">
        <v>-0.05</v>
      </c>
      <c r="BI136" s="63">
        <v>-1.1410237072429401</v>
      </c>
      <c r="BJ136" s="63">
        <v>-3.7090500647210797E-2</v>
      </c>
      <c r="BK136" s="33">
        <v>0.05</v>
      </c>
      <c r="BL136" s="64">
        <v>0</v>
      </c>
      <c r="BM136" s="64">
        <v>0</v>
      </c>
      <c r="BN136" s="33">
        <v>0.6</v>
      </c>
      <c r="BO136" s="33">
        <v>0</v>
      </c>
      <c r="BP136" s="64">
        <v>919.48</v>
      </c>
      <c r="BQ136" s="64">
        <v>1.95437025398651</v>
      </c>
      <c r="BR136" s="33">
        <v>0.2</v>
      </c>
      <c r="BS136" s="33">
        <v>0.39087405079730198</v>
      </c>
      <c r="BT136" s="64">
        <v>20833.006139242902</v>
      </c>
      <c r="BU136" s="64">
        <v>2.8764174921830599E-4</v>
      </c>
      <c r="BV136" s="33">
        <v>0.2</v>
      </c>
      <c r="BW136" s="33">
        <v>5.7528349843661197E-5</v>
      </c>
      <c r="BX136" s="33">
        <v>0.39093157914714599</v>
      </c>
      <c r="BY136" s="34">
        <v>1.95465789573573E-2</v>
      </c>
      <c r="BZ136" s="33">
        <v>0</v>
      </c>
      <c r="CA136" s="35">
        <v>17.557402</v>
      </c>
      <c r="CB136" s="36">
        <v>24.4033461493487</v>
      </c>
      <c r="CC136" s="33">
        <v>0.5</v>
      </c>
      <c r="CD136" s="33">
        <v>12.2016730746743</v>
      </c>
      <c r="CE136" s="35">
        <v>17.684134</v>
      </c>
      <c r="CF136" s="36">
        <v>24.398885364049601</v>
      </c>
      <c r="CG136" s="33">
        <v>0.5</v>
      </c>
      <c r="CH136" s="33">
        <v>12.199442682024801</v>
      </c>
      <c r="CI136" s="33">
        <v>24.401115756699099</v>
      </c>
      <c r="CJ136" s="36">
        <v>1.2440111575669901</v>
      </c>
      <c r="CK136" s="37">
        <v>5.5962002956858097</v>
      </c>
      <c r="CL136" s="38">
        <f t="shared" si="8"/>
        <v>122</v>
      </c>
      <c r="CM136" s="39">
        <v>267227772</v>
      </c>
      <c r="CN136" s="40">
        <v>0.209416867633271</v>
      </c>
      <c r="CO136" s="41">
        <f t="shared" si="9"/>
        <v>265</v>
      </c>
      <c r="CP136" s="42">
        <v>71503584</v>
      </c>
      <c r="CQ136" s="43">
        <v>0.78264612521881605</v>
      </c>
      <c r="CR136" s="44">
        <f t="shared" si="10"/>
        <v>225</v>
      </c>
      <c r="CS136" s="44">
        <f t="shared" si="11"/>
        <v>21</v>
      </c>
    </row>
    <row r="137" spans="1:97" ht="28.8" x14ac:dyDescent="0.3">
      <c r="A137" s="2">
        <v>11557</v>
      </c>
      <c r="B137" s="1" t="s">
        <v>52</v>
      </c>
      <c r="C137" s="2" t="s">
        <v>40</v>
      </c>
      <c r="D137" s="2" t="s">
        <v>41</v>
      </c>
      <c r="E137" s="2" t="s">
        <v>254</v>
      </c>
      <c r="F137" s="6"/>
      <c r="G137" s="6"/>
      <c r="H137" s="6"/>
      <c r="I137" s="6" t="s">
        <v>165</v>
      </c>
      <c r="J137" s="6" t="s">
        <v>159</v>
      </c>
      <c r="K137" s="6" t="s">
        <v>166</v>
      </c>
      <c r="L137" s="6" t="s">
        <v>165</v>
      </c>
      <c r="M137" s="6"/>
      <c r="N137" s="6" t="s">
        <v>162</v>
      </c>
      <c r="O137" s="31">
        <v>0.1</v>
      </c>
      <c r="P137" s="32">
        <v>20.8769633030915</v>
      </c>
      <c r="Q137" s="32">
        <v>0.374471137365463</v>
      </c>
      <c r="R137" s="33">
        <v>0.5</v>
      </c>
      <c r="S137" s="33">
        <v>0.187235568682731</v>
      </c>
      <c r="T137" s="60">
        <v>12.410573257541699</v>
      </c>
      <c r="U137" s="60">
        <v>0.76157175119917098</v>
      </c>
      <c r="V137" s="33">
        <v>0.5</v>
      </c>
      <c r="W137" s="33">
        <v>0.38078587559958499</v>
      </c>
      <c r="X137" s="33">
        <v>0.56802144428231705</v>
      </c>
      <c r="Y137" s="60">
        <v>5.6802144428231699E-2</v>
      </c>
      <c r="Z137" s="33">
        <v>0.4</v>
      </c>
      <c r="AA137" s="61">
        <v>9.9659999999999993</v>
      </c>
      <c r="AB137" s="61">
        <v>1.77856936349132</v>
      </c>
      <c r="AC137" s="33">
        <v>0.7</v>
      </c>
      <c r="AD137" s="33">
        <v>1.2449985544439199</v>
      </c>
      <c r="AE137" s="61">
        <v>933.18783368768698</v>
      </c>
      <c r="AF137" s="61">
        <v>1.52198855797352</v>
      </c>
      <c r="AG137" s="33">
        <v>0.3</v>
      </c>
      <c r="AH137" s="33">
        <v>0.45659656739205801</v>
      </c>
      <c r="AI137" s="33">
        <v>1.7015951218359799</v>
      </c>
      <c r="AJ137" s="61">
        <v>0.68063804873439304</v>
      </c>
      <c r="AK137" s="33">
        <v>0.1</v>
      </c>
      <c r="AL137" s="62">
        <v>0</v>
      </c>
      <c r="AM137" s="62">
        <v>0</v>
      </c>
      <c r="AN137" s="33">
        <v>0.6</v>
      </c>
      <c r="AO137" s="33">
        <v>0</v>
      </c>
      <c r="AP137" s="62">
        <v>0</v>
      </c>
      <c r="AQ137" s="62">
        <v>0</v>
      </c>
      <c r="AR137" s="33">
        <v>0.2</v>
      </c>
      <c r="AS137" s="33">
        <v>0</v>
      </c>
      <c r="AT137" s="62">
        <v>0</v>
      </c>
      <c r="AU137" s="62">
        <v>0</v>
      </c>
      <c r="AV137" s="33">
        <v>0.2</v>
      </c>
      <c r="AW137" s="33">
        <v>0</v>
      </c>
      <c r="AX137" s="33">
        <v>0</v>
      </c>
      <c r="AY137" s="62">
        <v>0</v>
      </c>
      <c r="AZ137" s="33">
        <v>0.1</v>
      </c>
      <c r="BA137" s="63">
        <v>0.10062967759630401</v>
      </c>
      <c r="BB137" s="63">
        <v>0.10062967759630401</v>
      </c>
      <c r="BC137" s="33">
        <v>1</v>
      </c>
      <c r="BD137" s="33">
        <v>0.10062967759630401</v>
      </c>
      <c r="BE137" s="63">
        <v>1.0062967759630399E-2</v>
      </c>
      <c r="BF137" s="63">
        <v>0</v>
      </c>
      <c r="BG137" s="63">
        <v>0</v>
      </c>
      <c r="BH137" s="33">
        <v>-0.05</v>
      </c>
      <c r="BI137" s="63">
        <v>0</v>
      </c>
      <c r="BJ137" s="63">
        <v>1.0062967759630399E-2</v>
      </c>
      <c r="BK137" s="33">
        <v>0.3</v>
      </c>
      <c r="BL137" s="64">
        <v>0</v>
      </c>
      <c r="BM137" s="64">
        <v>0</v>
      </c>
      <c r="BN137" s="33">
        <v>0.6</v>
      </c>
      <c r="BO137" s="33">
        <v>0</v>
      </c>
      <c r="BP137" s="64">
        <v>0</v>
      </c>
      <c r="BQ137" s="64">
        <v>0</v>
      </c>
      <c r="BR137" s="33">
        <v>0.2</v>
      </c>
      <c r="BS137" s="33">
        <v>0</v>
      </c>
      <c r="BT137" s="64">
        <v>1409696.9040000001</v>
      </c>
      <c r="BU137" s="64">
        <v>1.9463714483834101E-2</v>
      </c>
      <c r="BV137" s="33">
        <v>0.2</v>
      </c>
      <c r="BW137" s="33">
        <v>3.8927428967668299E-3</v>
      </c>
      <c r="BX137" s="33">
        <v>3.8927428967668299E-3</v>
      </c>
      <c r="BY137" s="34">
        <v>1.16782286903005E-3</v>
      </c>
      <c r="BZ137" s="33">
        <v>0</v>
      </c>
      <c r="CA137" s="35">
        <v>1.1818599999999999</v>
      </c>
      <c r="CB137" s="36">
        <v>1.64268829067473</v>
      </c>
      <c r="CC137" s="33">
        <v>0.5</v>
      </c>
      <c r="CD137" s="33">
        <v>0.82134414533736899</v>
      </c>
      <c r="CE137" s="35">
        <v>1.163786</v>
      </c>
      <c r="CF137" s="36">
        <v>1.60568118304723</v>
      </c>
      <c r="CG137" s="33">
        <v>0.5</v>
      </c>
      <c r="CH137" s="33">
        <v>0.80284059152361698</v>
      </c>
      <c r="CI137" s="33">
        <v>1.6241847368609801</v>
      </c>
      <c r="CJ137" s="36">
        <v>1.0162418473685999</v>
      </c>
      <c r="CK137" s="37">
        <v>0.76083078363932999</v>
      </c>
      <c r="CL137" s="38">
        <f t="shared" si="8"/>
        <v>237</v>
      </c>
      <c r="CM137" s="39">
        <v>5186091</v>
      </c>
      <c r="CN137" s="40">
        <v>1.4670602263618699</v>
      </c>
      <c r="CO137" s="41">
        <f t="shared" si="9"/>
        <v>167</v>
      </c>
      <c r="CP137" s="42">
        <v>4636091</v>
      </c>
      <c r="CQ137" s="43">
        <v>1.64110407591078</v>
      </c>
      <c r="CR137" s="44">
        <f t="shared" si="10"/>
        <v>171</v>
      </c>
      <c r="CS137" s="44">
        <f t="shared" si="11"/>
        <v>18</v>
      </c>
    </row>
    <row r="138" spans="1:97" ht="28.8" x14ac:dyDescent="0.3">
      <c r="A138" s="2">
        <v>11577</v>
      </c>
      <c r="B138" s="1" t="s">
        <v>39</v>
      </c>
      <c r="C138" s="2" t="s">
        <v>40</v>
      </c>
      <c r="D138" s="2" t="s">
        <v>115</v>
      </c>
      <c r="E138" s="2" t="s">
        <v>347</v>
      </c>
      <c r="F138" s="6" t="s">
        <v>165</v>
      </c>
      <c r="G138" s="6" t="s">
        <v>165</v>
      </c>
      <c r="H138" s="6" t="s">
        <v>165</v>
      </c>
      <c r="I138" s="6" t="s">
        <v>165</v>
      </c>
      <c r="J138" s="6" t="s">
        <v>156</v>
      </c>
      <c r="K138" s="6" t="s">
        <v>166</v>
      </c>
      <c r="L138" s="6" t="s">
        <v>165</v>
      </c>
      <c r="M138" s="6" t="s">
        <v>165</v>
      </c>
      <c r="N138" s="6" t="s">
        <v>167</v>
      </c>
      <c r="O138" s="31">
        <v>0.45</v>
      </c>
      <c r="P138" s="32">
        <v>302.73722255299998</v>
      </c>
      <c r="Q138" s="32">
        <v>5.43021273766841</v>
      </c>
      <c r="R138" s="33">
        <v>0.5</v>
      </c>
      <c r="S138" s="33">
        <v>2.7151063688342001</v>
      </c>
      <c r="T138" s="60">
        <v>6.8637116059535703</v>
      </c>
      <c r="U138" s="60">
        <v>0.42118996109189799</v>
      </c>
      <c r="V138" s="33">
        <v>0.5</v>
      </c>
      <c r="W138" s="33">
        <v>0.210594980545949</v>
      </c>
      <c r="X138" s="33">
        <v>2.9257013493801498</v>
      </c>
      <c r="Y138" s="60">
        <v>1.3165656072210601</v>
      </c>
      <c r="Z138" s="33">
        <v>0.15</v>
      </c>
      <c r="AA138" s="61">
        <v>71.516410078378399</v>
      </c>
      <c r="AB138" s="61">
        <v>12.763084081104299</v>
      </c>
      <c r="AC138" s="33">
        <v>0.7</v>
      </c>
      <c r="AD138" s="33">
        <v>8.9341588567730401</v>
      </c>
      <c r="AE138" s="61">
        <v>1276.7175315323</v>
      </c>
      <c r="AF138" s="61">
        <v>2.0822704761136901</v>
      </c>
      <c r="AG138" s="33">
        <v>0.3</v>
      </c>
      <c r="AH138" s="33">
        <v>0.62468114283410803</v>
      </c>
      <c r="AI138" s="33">
        <v>9.5588399996071498</v>
      </c>
      <c r="AJ138" s="61">
        <v>1.4338259999410701</v>
      </c>
      <c r="AK138" s="33">
        <v>0.25</v>
      </c>
      <c r="AL138" s="62">
        <v>0</v>
      </c>
      <c r="AM138" s="62">
        <v>0</v>
      </c>
      <c r="AN138" s="33">
        <v>0.6</v>
      </c>
      <c r="AO138" s="33">
        <v>0</v>
      </c>
      <c r="AP138" s="62">
        <v>0</v>
      </c>
      <c r="AQ138" s="62">
        <v>0</v>
      </c>
      <c r="AR138" s="33">
        <v>0.2</v>
      </c>
      <c r="AS138" s="33">
        <v>0</v>
      </c>
      <c r="AT138" s="62">
        <v>1513.686112765</v>
      </c>
      <c r="AU138" s="62">
        <v>100</v>
      </c>
      <c r="AV138" s="33">
        <v>0.2</v>
      </c>
      <c r="AW138" s="33">
        <v>20</v>
      </c>
      <c r="AX138" s="33">
        <v>20</v>
      </c>
      <c r="AY138" s="62">
        <v>5</v>
      </c>
      <c r="AZ138" s="33">
        <v>0.1</v>
      </c>
      <c r="BA138" s="63">
        <v>44.838355072665998</v>
      </c>
      <c r="BB138" s="63">
        <v>44.838355072665998</v>
      </c>
      <c r="BC138" s="33">
        <v>1</v>
      </c>
      <c r="BD138" s="33">
        <v>44.838355072665998</v>
      </c>
      <c r="BE138" s="63">
        <v>4.4838355072666003</v>
      </c>
      <c r="BF138" s="63">
        <v>0.190359059874465</v>
      </c>
      <c r="BG138" s="63">
        <v>0.12565406831882101</v>
      </c>
      <c r="BH138" s="33">
        <v>-0.05</v>
      </c>
      <c r="BI138" s="63">
        <v>-6.28270341594106E-3</v>
      </c>
      <c r="BJ138" s="63">
        <v>4.4775528038506502</v>
      </c>
      <c r="BK138" s="33">
        <v>0.05</v>
      </c>
      <c r="BL138" s="64">
        <v>0</v>
      </c>
      <c r="BM138" s="64">
        <v>0</v>
      </c>
      <c r="BN138" s="33">
        <v>0.6</v>
      </c>
      <c r="BO138" s="33">
        <v>0</v>
      </c>
      <c r="BP138" s="64">
        <v>0</v>
      </c>
      <c r="BQ138" s="64">
        <v>0</v>
      </c>
      <c r="BR138" s="33">
        <v>0.2</v>
      </c>
      <c r="BS138" s="33">
        <v>0</v>
      </c>
      <c r="BT138" s="64">
        <v>14986982</v>
      </c>
      <c r="BU138" s="64">
        <v>0.20692557229476699</v>
      </c>
      <c r="BV138" s="33">
        <v>0.2</v>
      </c>
      <c r="BW138" s="33">
        <v>4.1385114458953501E-2</v>
      </c>
      <c r="BX138" s="33">
        <v>4.1385114458953501E-2</v>
      </c>
      <c r="BY138" s="34">
        <v>2.0692557229476699E-3</v>
      </c>
      <c r="BZ138" s="33">
        <v>0</v>
      </c>
      <c r="CA138" s="35">
        <v>71.946698999999995</v>
      </c>
      <c r="CB138" s="36">
        <v>100</v>
      </c>
      <c r="CC138" s="33">
        <v>0.5</v>
      </c>
      <c r="CD138" s="33">
        <v>50</v>
      </c>
      <c r="CE138" s="35">
        <v>72.47927</v>
      </c>
      <c r="CF138" s="36">
        <v>100</v>
      </c>
      <c r="CG138" s="33">
        <v>0.5</v>
      </c>
      <c r="CH138" s="33">
        <v>50</v>
      </c>
      <c r="CI138" s="33">
        <v>100</v>
      </c>
      <c r="CJ138" s="36">
        <v>2</v>
      </c>
      <c r="CK138" s="37">
        <v>24.460027333471398</v>
      </c>
      <c r="CL138" s="38">
        <f t="shared" si="8"/>
        <v>13</v>
      </c>
      <c r="CM138" s="39">
        <v>32348376</v>
      </c>
      <c r="CN138" s="40">
        <v>7.5614390451846702</v>
      </c>
      <c r="CO138" s="41">
        <f t="shared" si="9"/>
        <v>24</v>
      </c>
      <c r="CP138" s="42">
        <v>32348376</v>
      </c>
      <c r="CQ138" s="43">
        <v>7.5614390451846702</v>
      </c>
      <c r="CR138" s="44">
        <f t="shared" si="10"/>
        <v>29</v>
      </c>
      <c r="CS138" s="44">
        <f t="shared" si="11"/>
        <v>2</v>
      </c>
    </row>
    <row r="139" spans="1:97" ht="28.8" x14ac:dyDescent="0.3">
      <c r="A139" s="2">
        <v>11581</v>
      </c>
      <c r="B139" s="1" t="s">
        <v>39</v>
      </c>
      <c r="C139" s="2" t="s">
        <v>40</v>
      </c>
      <c r="D139" s="2" t="s">
        <v>115</v>
      </c>
      <c r="E139" s="2" t="s">
        <v>348</v>
      </c>
      <c r="F139" s="6"/>
      <c r="G139" s="6" t="s">
        <v>165</v>
      </c>
      <c r="H139" s="6" t="s">
        <v>165</v>
      </c>
      <c r="I139" s="6" t="s">
        <v>165</v>
      </c>
      <c r="J139" s="6" t="s">
        <v>157</v>
      </c>
      <c r="K139" s="6" t="s">
        <v>166</v>
      </c>
      <c r="L139" s="6" t="s">
        <v>165</v>
      </c>
      <c r="M139" s="6" t="s">
        <v>165</v>
      </c>
      <c r="N139" s="6" t="s">
        <v>167</v>
      </c>
      <c r="O139" s="31">
        <v>0.45</v>
      </c>
      <c r="P139" s="32">
        <v>190.5986876938</v>
      </c>
      <c r="Q139" s="32">
        <v>3.4187782162021998</v>
      </c>
      <c r="R139" s="33">
        <v>0.5</v>
      </c>
      <c r="S139" s="33">
        <v>1.7093891081010999</v>
      </c>
      <c r="T139" s="60">
        <v>0</v>
      </c>
      <c r="U139" s="60">
        <v>0</v>
      </c>
      <c r="V139" s="33">
        <v>0.5</v>
      </c>
      <c r="W139" s="33">
        <v>0</v>
      </c>
      <c r="X139" s="33">
        <v>1.7093891081010999</v>
      </c>
      <c r="Y139" s="60">
        <v>0.76922509864549604</v>
      </c>
      <c r="Z139" s="33">
        <v>0.15</v>
      </c>
      <c r="AA139" s="61">
        <v>29.95</v>
      </c>
      <c r="AB139" s="61">
        <v>5.3449882035485698</v>
      </c>
      <c r="AC139" s="33">
        <v>0.7</v>
      </c>
      <c r="AD139" s="33">
        <v>3.741491742484</v>
      </c>
      <c r="AE139" s="61">
        <v>652.07019332063203</v>
      </c>
      <c r="AF139" s="61">
        <v>1.0634979769375399</v>
      </c>
      <c r="AG139" s="33">
        <v>0.3</v>
      </c>
      <c r="AH139" s="33">
        <v>0.31904939308126401</v>
      </c>
      <c r="AI139" s="33">
        <v>4.0605411355652601</v>
      </c>
      <c r="AJ139" s="61">
        <v>0.60908117033478903</v>
      </c>
      <c r="AK139" s="33">
        <v>0.25</v>
      </c>
      <c r="AL139" s="62">
        <v>0.31</v>
      </c>
      <c r="AM139" s="62">
        <v>8.0756506108838902E-2</v>
      </c>
      <c r="AN139" s="33">
        <v>0.6</v>
      </c>
      <c r="AO139" s="33">
        <v>4.8453903665303298E-2</v>
      </c>
      <c r="AP139" s="62">
        <v>0.24</v>
      </c>
      <c r="AQ139" s="62">
        <v>3.9795715327982997E-2</v>
      </c>
      <c r="AR139" s="33">
        <v>0.2</v>
      </c>
      <c r="AS139" s="33">
        <v>7.9591430655965995E-3</v>
      </c>
      <c r="AT139" s="62">
        <v>952.99343846900001</v>
      </c>
      <c r="AU139" s="62">
        <v>62.958458192378998</v>
      </c>
      <c r="AV139" s="33">
        <v>0.2</v>
      </c>
      <c r="AW139" s="33">
        <v>12.591691638475799</v>
      </c>
      <c r="AX139" s="33">
        <v>12.6481046852067</v>
      </c>
      <c r="AY139" s="62">
        <v>3.1620261713016702</v>
      </c>
      <c r="AZ139" s="33">
        <v>0.1</v>
      </c>
      <c r="BA139" s="63">
        <v>25.566437798145401</v>
      </c>
      <c r="BB139" s="63">
        <v>25.566437798145401</v>
      </c>
      <c r="BC139" s="33">
        <v>1</v>
      </c>
      <c r="BD139" s="33">
        <v>25.566437798145401</v>
      </c>
      <c r="BE139" s="63">
        <v>2.5566437798145398</v>
      </c>
      <c r="BF139" s="63">
        <v>0.17771580094251699</v>
      </c>
      <c r="BG139" s="63">
        <v>0.11730838242052299</v>
      </c>
      <c r="BH139" s="33">
        <v>-0.05</v>
      </c>
      <c r="BI139" s="63">
        <v>-5.8654191210261901E-3</v>
      </c>
      <c r="BJ139" s="63">
        <v>2.5507783606935099</v>
      </c>
      <c r="BK139" s="33">
        <v>0.05</v>
      </c>
      <c r="BL139" s="64">
        <v>0</v>
      </c>
      <c r="BM139" s="64">
        <v>0</v>
      </c>
      <c r="BN139" s="33">
        <v>0.6</v>
      </c>
      <c r="BO139" s="33">
        <v>0</v>
      </c>
      <c r="BP139" s="64">
        <v>0</v>
      </c>
      <c r="BQ139" s="64">
        <v>0</v>
      </c>
      <c r="BR139" s="33">
        <v>0.2</v>
      </c>
      <c r="BS139" s="33">
        <v>0</v>
      </c>
      <c r="BT139" s="64">
        <v>21456122.449999999</v>
      </c>
      <c r="BU139" s="64">
        <v>0.29624512908555301</v>
      </c>
      <c r="BV139" s="33">
        <v>0.2</v>
      </c>
      <c r="BW139" s="33">
        <v>5.9249025817110598E-2</v>
      </c>
      <c r="BX139" s="33">
        <v>5.9249025817110598E-2</v>
      </c>
      <c r="BY139" s="34">
        <v>2.9624512908555298E-3</v>
      </c>
      <c r="BZ139" s="33">
        <v>0</v>
      </c>
      <c r="CA139" s="35">
        <v>58.65</v>
      </c>
      <c r="CB139" s="36">
        <v>81.518680933506005</v>
      </c>
      <c r="CC139" s="33">
        <v>0.5</v>
      </c>
      <c r="CD139" s="33">
        <v>40.759340466753002</v>
      </c>
      <c r="CE139" s="35">
        <v>60.44</v>
      </c>
      <c r="CF139" s="36">
        <v>83.389360847591306</v>
      </c>
      <c r="CG139" s="33">
        <v>0.5</v>
      </c>
      <c r="CH139" s="33">
        <v>41.694680423795603</v>
      </c>
      <c r="CI139" s="33">
        <v>82.454020890548605</v>
      </c>
      <c r="CJ139" s="36">
        <v>1.8245402089054801</v>
      </c>
      <c r="CK139" s="37">
        <v>12.943421893680799</v>
      </c>
      <c r="CL139" s="38">
        <f t="shared" si="8"/>
        <v>41</v>
      </c>
      <c r="CM139" s="39">
        <v>46125836</v>
      </c>
      <c r="CN139" s="40">
        <v>2.8061110683567501</v>
      </c>
      <c r="CO139" s="41">
        <f t="shared" si="9"/>
        <v>99</v>
      </c>
      <c r="CP139" s="42">
        <v>46125836</v>
      </c>
      <c r="CQ139" s="43">
        <v>2.8061110683567501</v>
      </c>
      <c r="CR139" s="44">
        <f t="shared" si="10"/>
        <v>110</v>
      </c>
      <c r="CS139" s="44">
        <f t="shared" si="11"/>
        <v>10</v>
      </c>
    </row>
    <row r="140" spans="1:97" ht="28.8" x14ac:dyDescent="0.3">
      <c r="A140" s="2">
        <v>11630</v>
      </c>
      <c r="B140" s="1" t="s">
        <v>39</v>
      </c>
      <c r="C140" s="2" t="s">
        <v>40</v>
      </c>
      <c r="D140" s="2" t="s">
        <v>96</v>
      </c>
      <c r="E140" s="2" t="s">
        <v>380</v>
      </c>
      <c r="F140" s="6"/>
      <c r="G140" s="6" t="s">
        <v>165</v>
      </c>
      <c r="H140" s="6"/>
      <c r="I140" s="6" t="s">
        <v>165</v>
      </c>
      <c r="J140" s="6" t="s">
        <v>157</v>
      </c>
      <c r="K140" s="6" t="s">
        <v>168</v>
      </c>
      <c r="L140" s="6" t="s">
        <v>165</v>
      </c>
      <c r="M140" s="6"/>
      <c r="N140" s="6" t="s">
        <v>162</v>
      </c>
      <c r="O140" s="31">
        <v>0.45</v>
      </c>
      <c r="P140" s="32">
        <v>16.271678860000002</v>
      </c>
      <c r="Q140" s="32">
        <v>0.29186591943893803</v>
      </c>
      <c r="R140" s="33">
        <v>0.5</v>
      </c>
      <c r="S140" s="33">
        <v>0.14593295971946901</v>
      </c>
      <c r="T140" s="60">
        <v>0.49607661807772901</v>
      </c>
      <c r="U140" s="60">
        <v>3.0441618684200301E-2</v>
      </c>
      <c r="V140" s="33">
        <v>0.5</v>
      </c>
      <c r="W140" s="33">
        <v>1.52208093421001E-2</v>
      </c>
      <c r="X140" s="33">
        <v>0.161153769061569</v>
      </c>
      <c r="Y140" s="60">
        <v>7.25191960777061E-2</v>
      </c>
      <c r="Z140" s="33">
        <v>0.15</v>
      </c>
      <c r="AA140" s="61">
        <v>0</v>
      </c>
      <c r="AB140" s="61">
        <v>0</v>
      </c>
      <c r="AC140" s="33">
        <v>0.7</v>
      </c>
      <c r="AD140" s="33">
        <v>0</v>
      </c>
      <c r="AE140" s="61">
        <v>0</v>
      </c>
      <c r="AF140" s="61">
        <v>0</v>
      </c>
      <c r="AG140" s="33">
        <v>0.3</v>
      </c>
      <c r="AH140" s="33">
        <v>0</v>
      </c>
      <c r="AI140" s="33">
        <v>0</v>
      </c>
      <c r="AJ140" s="61">
        <v>0</v>
      </c>
      <c r="AK140" s="33">
        <v>0.25</v>
      </c>
      <c r="AL140" s="62">
        <v>0.73</v>
      </c>
      <c r="AM140" s="62">
        <v>0.190168546643394</v>
      </c>
      <c r="AN140" s="33">
        <v>0.6</v>
      </c>
      <c r="AO140" s="33">
        <v>0.114101127986036</v>
      </c>
      <c r="AP140" s="62">
        <v>0.46</v>
      </c>
      <c r="AQ140" s="62">
        <v>7.6275121045300695E-2</v>
      </c>
      <c r="AR140" s="33">
        <v>0.2</v>
      </c>
      <c r="AS140" s="33">
        <v>1.52550242090601E-2</v>
      </c>
      <c r="AT140" s="62">
        <v>24.407518289999999</v>
      </c>
      <c r="AU140" s="62">
        <v>1.6124557188025901</v>
      </c>
      <c r="AV140" s="33">
        <v>0.2</v>
      </c>
      <c r="AW140" s="33">
        <v>0.32249114376051902</v>
      </c>
      <c r="AX140" s="33">
        <v>0.45184729595561601</v>
      </c>
      <c r="AY140" s="62">
        <v>0.112961823988904</v>
      </c>
      <c r="AZ140" s="33">
        <v>0.1</v>
      </c>
      <c r="BA140" s="63">
        <v>2.1530085967238399</v>
      </c>
      <c r="BB140" s="63">
        <v>2.1530085967238399</v>
      </c>
      <c r="BC140" s="33">
        <v>1</v>
      </c>
      <c r="BD140" s="33">
        <v>2.1530085967238399</v>
      </c>
      <c r="BE140" s="63">
        <v>0.21530085967238399</v>
      </c>
      <c r="BF140" s="63">
        <v>0</v>
      </c>
      <c r="BG140" s="63">
        <v>0</v>
      </c>
      <c r="BH140" s="33">
        <v>-0.05</v>
      </c>
      <c r="BI140" s="63">
        <v>0</v>
      </c>
      <c r="BJ140" s="63">
        <v>0.21530085967238399</v>
      </c>
      <c r="BK140" s="33">
        <v>0.05</v>
      </c>
      <c r="BL140" s="64">
        <v>0</v>
      </c>
      <c r="BM140" s="64">
        <v>0</v>
      </c>
      <c r="BN140" s="33">
        <v>0.6</v>
      </c>
      <c r="BO140" s="33">
        <v>0</v>
      </c>
      <c r="BP140" s="64">
        <v>0</v>
      </c>
      <c r="BQ140" s="64">
        <v>0</v>
      </c>
      <c r="BR140" s="33">
        <v>0.2</v>
      </c>
      <c r="BS140" s="33">
        <v>0</v>
      </c>
      <c r="BT140" s="64">
        <v>0</v>
      </c>
      <c r="BU140" s="64">
        <v>0</v>
      </c>
      <c r="BV140" s="33">
        <v>0.2</v>
      </c>
      <c r="BW140" s="33">
        <v>0</v>
      </c>
      <c r="BX140" s="33">
        <v>0</v>
      </c>
      <c r="BY140" s="34">
        <v>0</v>
      </c>
      <c r="BZ140" s="45">
        <v>0</v>
      </c>
      <c r="CA140" s="35">
        <v>31.041038</v>
      </c>
      <c r="CB140" s="36">
        <v>43.144492285879501</v>
      </c>
      <c r="CC140" s="45">
        <v>0.5</v>
      </c>
      <c r="CD140" s="45">
        <v>21.572246142939701</v>
      </c>
      <c r="CE140" s="35">
        <v>32.118882999999997</v>
      </c>
      <c r="CF140" s="36">
        <v>44.3145784994799</v>
      </c>
      <c r="CG140" s="45">
        <v>0.5</v>
      </c>
      <c r="CH140" s="45">
        <v>22.1572892497399</v>
      </c>
      <c r="CI140" s="45">
        <v>43.729535392679701</v>
      </c>
      <c r="CJ140" s="36">
        <v>1.4372953539267901</v>
      </c>
      <c r="CK140" s="37">
        <v>0.57604193368690604</v>
      </c>
      <c r="CL140" s="38">
        <f t="shared" si="8"/>
        <v>245</v>
      </c>
      <c r="CM140" s="39">
        <v>6368444</v>
      </c>
      <c r="CN140" s="40">
        <v>0.90452539692098499</v>
      </c>
      <c r="CO140" s="41">
        <f t="shared" si="9"/>
        <v>211</v>
      </c>
      <c r="CP140" s="42">
        <v>3722554</v>
      </c>
      <c r="CQ140" s="43">
        <v>1.5474374144388601</v>
      </c>
      <c r="CR140" s="44">
        <f t="shared" si="10"/>
        <v>175</v>
      </c>
      <c r="CS140" s="44">
        <f t="shared" si="11"/>
        <v>19</v>
      </c>
    </row>
    <row r="141" spans="1:97" ht="28.8" x14ac:dyDescent="0.3">
      <c r="A141" s="2">
        <v>11685</v>
      </c>
      <c r="B141" s="1" t="s">
        <v>39</v>
      </c>
      <c r="C141" s="2" t="s">
        <v>40</v>
      </c>
      <c r="D141" s="2" t="s">
        <v>90</v>
      </c>
      <c r="E141" s="2" t="s">
        <v>91</v>
      </c>
      <c r="F141" s="6" t="s">
        <v>165</v>
      </c>
      <c r="G141" s="6" t="s">
        <v>165</v>
      </c>
      <c r="H141" s="6"/>
      <c r="I141" s="6" t="s">
        <v>165</v>
      </c>
      <c r="J141" s="6" t="s">
        <v>156</v>
      </c>
      <c r="K141" s="6" t="s">
        <v>166</v>
      </c>
      <c r="L141" s="6" t="s">
        <v>165</v>
      </c>
      <c r="M141" s="6" t="s">
        <v>165</v>
      </c>
      <c r="N141" s="6" t="s">
        <v>167</v>
      </c>
      <c r="O141" s="31">
        <v>0.45</v>
      </c>
      <c r="P141" s="32">
        <v>63.628570860000004</v>
      </c>
      <c r="Q141" s="32">
        <v>1.1413088653250001</v>
      </c>
      <c r="R141" s="33">
        <v>0.5</v>
      </c>
      <c r="S141" s="33">
        <v>0.57065443266250404</v>
      </c>
      <c r="T141" s="60">
        <v>15.63</v>
      </c>
      <c r="U141" s="60">
        <v>0.95913107511045603</v>
      </c>
      <c r="V141" s="33">
        <v>0.5</v>
      </c>
      <c r="W141" s="33">
        <v>0.47956553755522802</v>
      </c>
      <c r="X141" s="33">
        <v>1.0502199702177299</v>
      </c>
      <c r="Y141" s="60">
        <v>0.472598986597979</v>
      </c>
      <c r="Z141" s="33">
        <v>0.15</v>
      </c>
      <c r="AA141" s="61">
        <v>188.64309636499399</v>
      </c>
      <c r="AB141" s="61">
        <v>33.665947404065797</v>
      </c>
      <c r="AC141" s="33">
        <v>0.7</v>
      </c>
      <c r="AD141" s="33">
        <v>23.566163182846001</v>
      </c>
      <c r="AE141" s="61">
        <v>35.363751844080603</v>
      </c>
      <c r="AF141" s="61">
        <v>5.76767331620818E-2</v>
      </c>
      <c r="AG141" s="33">
        <v>0.3</v>
      </c>
      <c r="AH141" s="33">
        <v>1.7303019948624501E-2</v>
      </c>
      <c r="AI141" s="33">
        <v>23.5834662027947</v>
      </c>
      <c r="AJ141" s="61">
        <v>3.5375199304192</v>
      </c>
      <c r="AK141" s="33">
        <v>0.25</v>
      </c>
      <c r="AL141" s="62">
        <v>22.53</v>
      </c>
      <c r="AM141" s="62">
        <v>5.8691744601036797</v>
      </c>
      <c r="AN141" s="33">
        <v>0.6</v>
      </c>
      <c r="AO141" s="33">
        <v>3.5215046760622002</v>
      </c>
      <c r="AP141" s="62">
        <v>25.87</v>
      </c>
      <c r="AQ141" s="62">
        <v>4.2896464813954998</v>
      </c>
      <c r="AR141" s="33">
        <v>0.2</v>
      </c>
      <c r="AS141" s="33">
        <v>0.85792929627909997</v>
      </c>
      <c r="AT141" s="62">
        <v>53.54571258</v>
      </c>
      <c r="AU141" s="62">
        <v>3.5374383188460201</v>
      </c>
      <c r="AV141" s="33">
        <v>0.2</v>
      </c>
      <c r="AW141" s="33">
        <v>0.70748766376920502</v>
      </c>
      <c r="AX141" s="33">
        <v>5.0869216361105103</v>
      </c>
      <c r="AY141" s="62">
        <v>1.27173040902762</v>
      </c>
      <c r="AZ141" s="33">
        <v>0.1</v>
      </c>
      <c r="BA141" s="63">
        <v>2.88349337675215</v>
      </c>
      <c r="BB141" s="63">
        <v>2.88349337675215</v>
      </c>
      <c r="BC141" s="33">
        <v>1</v>
      </c>
      <c r="BD141" s="33">
        <v>2.88349337675215</v>
      </c>
      <c r="BE141" s="63">
        <v>0.28834933767521498</v>
      </c>
      <c r="BF141" s="63">
        <v>45.695429087617498</v>
      </c>
      <c r="BG141" s="63">
        <v>30.1630853410384</v>
      </c>
      <c r="BH141" s="33">
        <v>-0.05</v>
      </c>
      <c r="BI141" s="63">
        <v>-1.5081542670519199</v>
      </c>
      <c r="BJ141" s="63">
        <v>-1.2198049293766999</v>
      </c>
      <c r="BK141" s="33">
        <v>0.05</v>
      </c>
      <c r="BL141" s="64">
        <v>6.8443470468161696</v>
      </c>
      <c r="BM141" s="64">
        <v>7.6648706870916001</v>
      </c>
      <c r="BN141" s="33">
        <v>0.6</v>
      </c>
      <c r="BO141" s="33">
        <v>4.5989224122549599</v>
      </c>
      <c r="BP141" s="64">
        <v>0</v>
      </c>
      <c r="BQ141" s="64">
        <v>0</v>
      </c>
      <c r="BR141" s="33">
        <v>0.2</v>
      </c>
      <c r="BS141" s="33">
        <v>0</v>
      </c>
      <c r="BT141" s="64">
        <v>83251.406243106205</v>
      </c>
      <c r="BU141" s="64">
        <v>1.14945389813632E-3</v>
      </c>
      <c r="BV141" s="33">
        <v>0.2</v>
      </c>
      <c r="BW141" s="33">
        <v>2.2989077962726499E-4</v>
      </c>
      <c r="BX141" s="33">
        <v>4.5991523030345904</v>
      </c>
      <c r="BY141" s="34">
        <v>0.22995761515172899</v>
      </c>
      <c r="BZ141" s="45">
        <v>0</v>
      </c>
      <c r="CA141" s="35">
        <v>11.801714</v>
      </c>
      <c r="CB141" s="36">
        <v>16.4034127542112</v>
      </c>
      <c r="CC141" s="45">
        <v>0.5</v>
      </c>
      <c r="CD141" s="45">
        <v>8.2017063771056407</v>
      </c>
      <c r="CE141" s="35">
        <v>12.587122000000001</v>
      </c>
      <c r="CF141" s="36">
        <v>17.366513211294698</v>
      </c>
      <c r="CG141" s="45">
        <v>0.5</v>
      </c>
      <c r="CH141" s="45">
        <v>8.6832566056473794</v>
      </c>
      <c r="CI141" s="45">
        <v>16.884962982752999</v>
      </c>
      <c r="CJ141" s="36">
        <v>1.1688496298275299</v>
      </c>
      <c r="CK141" s="37">
        <v>5.0167049627346199</v>
      </c>
      <c r="CL141" s="38">
        <f t="shared" si="8"/>
        <v>132</v>
      </c>
      <c r="CM141" s="39">
        <v>228675095</v>
      </c>
      <c r="CN141" s="40">
        <v>0.21938134376787399</v>
      </c>
      <c r="CO141" s="41">
        <f t="shared" si="9"/>
        <v>264</v>
      </c>
      <c r="CP141" s="42">
        <v>218675095</v>
      </c>
      <c r="CQ141" s="43">
        <v>0.22941364048496801</v>
      </c>
      <c r="CR141" s="44">
        <f t="shared" si="10"/>
        <v>266</v>
      </c>
      <c r="CS141" s="44">
        <f t="shared" si="11"/>
        <v>23</v>
      </c>
    </row>
    <row r="142" spans="1:97" ht="28.8" x14ac:dyDescent="0.3">
      <c r="A142" s="2">
        <v>11703</v>
      </c>
      <c r="B142" s="1" t="s">
        <v>39</v>
      </c>
      <c r="C142" s="2" t="s">
        <v>40</v>
      </c>
      <c r="D142" s="2" t="s">
        <v>90</v>
      </c>
      <c r="E142" s="2" t="s">
        <v>256</v>
      </c>
      <c r="F142" s="6" t="s">
        <v>165</v>
      </c>
      <c r="G142" s="6" t="s">
        <v>165</v>
      </c>
      <c r="H142" s="6"/>
      <c r="I142" s="6" t="s">
        <v>165</v>
      </c>
      <c r="J142" s="6" t="s">
        <v>156</v>
      </c>
      <c r="K142" s="6" t="s">
        <v>166</v>
      </c>
      <c r="L142" s="6" t="s">
        <v>165</v>
      </c>
      <c r="M142" s="6" t="s">
        <v>165</v>
      </c>
      <c r="N142" s="6" t="s">
        <v>167</v>
      </c>
      <c r="O142" s="31">
        <v>0.45</v>
      </c>
      <c r="P142" s="32">
        <v>129.549899299</v>
      </c>
      <c r="Q142" s="32">
        <v>2.3237430382844</v>
      </c>
      <c r="R142" s="33">
        <v>0.5</v>
      </c>
      <c r="S142" s="33">
        <v>1.1618715191422</v>
      </c>
      <c r="T142" s="60">
        <v>55.721810372534101</v>
      </c>
      <c r="U142" s="60">
        <v>3.4193550793160301</v>
      </c>
      <c r="V142" s="33">
        <v>0.5</v>
      </c>
      <c r="W142" s="33">
        <v>1.7096775396580099</v>
      </c>
      <c r="X142" s="33">
        <v>2.8715490588002099</v>
      </c>
      <c r="Y142" s="60">
        <v>1.2921970764600901</v>
      </c>
      <c r="Z142" s="33">
        <v>0.15</v>
      </c>
      <c r="AA142" s="61">
        <v>73.963999999999999</v>
      </c>
      <c r="AB142" s="61">
        <v>13.1998900663528</v>
      </c>
      <c r="AC142" s="33">
        <v>0.7</v>
      </c>
      <c r="AD142" s="33">
        <v>9.2399230464469593</v>
      </c>
      <c r="AE142" s="61">
        <v>467.114605094338</v>
      </c>
      <c r="AF142" s="61">
        <v>0.76184349875894197</v>
      </c>
      <c r="AG142" s="33">
        <v>0.3</v>
      </c>
      <c r="AH142" s="33">
        <v>0.228553049627682</v>
      </c>
      <c r="AI142" s="33">
        <v>9.4684760960746406</v>
      </c>
      <c r="AJ142" s="61">
        <v>1.4202714144111901</v>
      </c>
      <c r="AK142" s="33">
        <v>0.25</v>
      </c>
      <c r="AL142" s="62">
        <v>21.82</v>
      </c>
      <c r="AM142" s="62">
        <v>5.6842160106285897</v>
      </c>
      <c r="AN142" s="33">
        <v>0.6</v>
      </c>
      <c r="AO142" s="33">
        <v>3.4105296063771502</v>
      </c>
      <c r="AP142" s="62">
        <v>22.03</v>
      </c>
      <c r="AQ142" s="62">
        <v>3.6529150361477698</v>
      </c>
      <c r="AR142" s="33">
        <v>0.2</v>
      </c>
      <c r="AS142" s="33">
        <v>0.73058300722955405</v>
      </c>
      <c r="AT142" s="62">
        <v>647.74949649500002</v>
      </c>
      <c r="AU142" s="62">
        <v>42.792854544445603</v>
      </c>
      <c r="AV142" s="33">
        <v>0.2</v>
      </c>
      <c r="AW142" s="33">
        <v>8.55857090888912</v>
      </c>
      <c r="AX142" s="33">
        <v>12.6996835224958</v>
      </c>
      <c r="AY142" s="62">
        <v>3.1749208806239602</v>
      </c>
      <c r="AZ142" s="33">
        <v>0.1</v>
      </c>
      <c r="BA142" s="63">
        <v>17.4173034090534</v>
      </c>
      <c r="BB142" s="63">
        <v>17.4173034090534</v>
      </c>
      <c r="BC142" s="33">
        <v>1</v>
      </c>
      <c r="BD142" s="33">
        <v>17.4173034090534</v>
      </c>
      <c r="BE142" s="63">
        <v>1.74173034090534</v>
      </c>
      <c r="BF142" s="63">
        <v>0</v>
      </c>
      <c r="BG142" s="63">
        <v>0</v>
      </c>
      <c r="BH142" s="33">
        <v>-0.05</v>
      </c>
      <c r="BI142" s="63">
        <v>0</v>
      </c>
      <c r="BJ142" s="63">
        <v>1.74173034090534</v>
      </c>
      <c r="BK142" s="33">
        <v>0.05</v>
      </c>
      <c r="BL142" s="64">
        <v>2.6172951453349298</v>
      </c>
      <c r="BM142" s="64">
        <v>2.93106540356934</v>
      </c>
      <c r="BN142" s="33">
        <v>0.6</v>
      </c>
      <c r="BO142" s="33">
        <v>1.7586392421415999</v>
      </c>
      <c r="BP142" s="64">
        <v>0</v>
      </c>
      <c r="BQ142" s="64">
        <v>0</v>
      </c>
      <c r="BR142" s="33">
        <v>0.2</v>
      </c>
      <c r="BS142" s="33">
        <v>0</v>
      </c>
      <c r="BT142" s="64">
        <v>106590434.9136</v>
      </c>
      <c r="BU142" s="64">
        <v>1.47169635258418</v>
      </c>
      <c r="BV142" s="33">
        <v>0.2</v>
      </c>
      <c r="BW142" s="33">
        <v>0.294339270516837</v>
      </c>
      <c r="BX142" s="33">
        <v>2.0529785126584401</v>
      </c>
      <c r="BY142" s="34">
        <v>0.10264892563292199</v>
      </c>
      <c r="BZ142" s="33">
        <v>0</v>
      </c>
      <c r="CA142" s="35">
        <v>15.905647</v>
      </c>
      <c r="CB142" s="36">
        <v>22.107542418311599</v>
      </c>
      <c r="CC142" s="33">
        <v>0.5</v>
      </c>
      <c r="CD142" s="33">
        <v>11.0537712091558</v>
      </c>
      <c r="CE142" s="35">
        <v>16.719498000000002</v>
      </c>
      <c r="CF142" s="36">
        <v>23.0679724009361</v>
      </c>
      <c r="CG142" s="33">
        <v>0.5</v>
      </c>
      <c r="CH142" s="33">
        <v>11.533986200468</v>
      </c>
      <c r="CI142" s="33">
        <v>22.587757409623901</v>
      </c>
      <c r="CJ142" s="36">
        <v>1.22587757409623</v>
      </c>
      <c r="CK142" s="37">
        <v>9.4782017814659092</v>
      </c>
      <c r="CL142" s="38">
        <f t="shared" si="8"/>
        <v>69</v>
      </c>
      <c r="CM142" s="39">
        <v>26742423</v>
      </c>
      <c r="CN142" s="40">
        <v>3.5442569214711401</v>
      </c>
      <c r="CO142" s="41">
        <f t="shared" si="9"/>
        <v>77</v>
      </c>
      <c r="CP142" s="42">
        <v>26742423</v>
      </c>
      <c r="CQ142" s="43">
        <v>3.5442569214711401</v>
      </c>
      <c r="CR142" s="44">
        <f t="shared" si="10"/>
        <v>85</v>
      </c>
      <c r="CS142" s="44">
        <f t="shared" si="11"/>
        <v>6</v>
      </c>
    </row>
    <row r="143" spans="1:97" ht="28.8" x14ac:dyDescent="0.3">
      <c r="A143" s="2">
        <v>11709</v>
      </c>
      <c r="B143" s="1" t="s">
        <v>39</v>
      </c>
      <c r="C143" s="2" t="s">
        <v>40</v>
      </c>
      <c r="D143" s="2" t="s">
        <v>85</v>
      </c>
      <c r="E143" s="2" t="s">
        <v>425</v>
      </c>
      <c r="F143" s="6"/>
      <c r="G143" s="6" t="s">
        <v>165</v>
      </c>
      <c r="H143" s="6"/>
      <c r="I143" s="6" t="s">
        <v>165</v>
      </c>
      <c r="J143" s="6" t="s">
        <v>157</v>
      </c>
      <c r="K143" s="6" t="s">
        <v>166</v>
      </c>
      <c r="L143" s="6" t="s">
        <v>165</v>
      </c>
      <c r="M143" s="6" t="s">
        <v>165</v>
      </c>
      <c r="N143" s="6" t="s">
        <v>167</v>
      </c>
      <c r="O143" s="31">
        <v>0.45</v>
      </c>
      <c r="P143" s="32">
        <v>247.2531984375</v>
      </c>
      <c r="Q143" s="32">
        <v>4.43499301559957</v>
      </c>
      <c r="R143" s="33">
        <v>0.5</v>
      </c>
      <c r="S143" s="33">
        <v>2.2174965077997801</v>
      </c>
      <c r="T143" s="60">
        <v>51.030274068666003</v>
      </c>
      <c r="U143" s="60">
        <v>3.13146011712481</v>
      </c>
      <c r="V143" s="33">
        <v>0.5</v>
      </c>
      <c r="W143" s="33">
        <v>1.5657300585624001</v>
      </c>
      <c r="X143" s="33">
        <v>3.78322656636219</v>
      </c>
      <c r="Y143" s="60">
        <v>1.70245195486298</v>
      </c>
      <c r="Z143" s="33">
        <v>0.15</v>
      </c>
      <c r="AA143" s="61">
        <v>135.91</v>
      </c>
      <c r="AB143" s="61">
        <v>24.2550032301932</v>
      </c>
      <c r="AC143" s="33">
        <v>0.7</v>
      </c>
      <c r="AD143" s="33">
        <v>16.978502261135201</v>
      </c>
      <c r="AE143" s="61">
        <v>642.24109109630604</v>
      </c>
      <c r="AF143" s="61">
        <v>1.0474671409359</v>
      </c>
      <c r="AG143" s="33">
        <v>0.3</v>
      </c>
      <c r="AH143" s="33">
        <v>0.31424014228077102</v>
      </c>
      <c r="AI143" s="33">
        <v>17.292742403416</v>
      </c>
      <c r="AJ143" s="61">
        <v>2.5939113605123998</v>
      </c>
      <c r="AK143" s="33">
        <v>0.25</v>
      </c>
      <c r="AL143" s="62">
        <v>80.819999999999993</v>
      </c>
      <c r="AM143" s="62">
        <v>21.0540026571495</v>
      </c>
      <c r="AN143" s="33">
        <v>0.6</v>
      </c>
      <c r="AO143" s="33">
        <v>12.6324015942897</v>
      </c>
      <c r="AP143" s="62">
        <v>71.22</v>
      </c>
      <c r="AQ143" s="62">
        <v>11.8093785235789</v>
      </c>
      <c r="AR143" s="33">
        <v>0.2</v>
      </c>
      <c r="AS143" s="33">
        <v>2.3618757047157901</v>
      </c>
      <c r="AT143" s="62">
        <v>1236.2659921874999</v>
      </c>
      <c r="AU143" s="62">
        <v>81.672546359644798</v>
      </c>
      <c r="AV143" s="33">
        <v>0.2</v>
      </c>
      <c r="AW143" s="33">
        <v>16.334509271928901</v>
      </c>
      <c r="AX143" s="33">
        <v>31.328786570934401</v>
      </c>
      <c r="AY143" s="62">
        <v>7.8321966427336198</v>
      </c>
      <c r="AZ143" s="33">
        <v>0.1</v>
      </c>
      <c r="BA143" s="63">
        <v>37.0957514187198</v>
      </c>
      <c r="BB143" s="63">
        <v>37.0957514187198</v>
      </c>
      <c r="BC143" s="33">
        <v>1</v>
      </c>
      <c r="BD143" s="45">
        <v>37.0957514187198</v>
      </c>
      <c r="BE143" s="63">
        <v>3.70957514187198</v>
      </c>
      <c r="BF143" s="63">
        <v>0</v>
      </c>
      <c r="BG143" s="63">
        <v>0</v>
      </c>
      <c r="BH143" s="33">
        <v>-0.05</v>
      </c>
      <c r="BI143" s="63">
        <v>0</v>
      </c>
      <c r="BJ143" s="63">
        <v>3.70957514187198</v>
      </c>
      <c r="BK143" s="33">
        <v>0.05</v>
      </c>
      <c r="BL143" s="64">
        <v>0</v>
      </c>
      <c r="BM143" s="64">
        <v>0</v>
      </c>
      <c r="BN143" s="33">
        <v>0.6</v>
      </c>
      <c r="BO143" s="33">
        <v>0</v>
      </c>
      <c r="BP143" s="64">
        <v>1095.0899999999999</v>
      </c>
      <c r="BQ143" s="64">
        <v>2.32763227197773</v>
      </c>
      <c r="BR143" s="33">
        <v>0.2</v>
      </c>
      <c r="BS143" s="33">
        <v>0.46552645439554702</v>
      </c>
      <c r="BT143" s="64">
        <v>116505374.167</v>
      </c>
      <c r="BU143" s="64">
        <v>1.60859212514717</v>
      </c>
      <c r="BV143" s="33">
        <v>0.2</v>
      </c>
      <c r="BW143" s="33">
        <v>0.32171842502943498</v>
      </c>
      <c r="BX143" s="33">
        <v>0.787244879424983</v>
      </c>
      <c r="BY143" s="34">
        <v>3.93622439712491E-2</v>
      </c>
      <c r="BZ143" s="33">
        <v>0</v>
      </c>
      <c r="CA143" s="35">
        <v>18.257638</v>
      </c>
      <c r="CB143" s="36">
        <v>25.376616653392201</v>
      </c>
      <c r="CC143" s="33">
        <v>0.5</v>
      </c>
      <c r="CD143" s="33">
        <v>12.688308326696101</v>
      </c>
      <c r="CE143" s="35">
        <v>19.504543000000002</v>
      </c>
      <c r="CF143" s="36">
        <v>26.9105124817068</v>
      </c>
      <c r="CG143" s="33">
        <v>0.5</v>
      </c>
      <c r="CH143" s="33">
        <v>13.4552562408534</v>
      </c>
      <c r="CI143" s="33">
        <v>26.1435645675495</v>
      </c>
      <c r="CJ143" s="36">
        <v>1.26143564567549</v>
      </c>
      <c r="CK143" s="37">
        <v>20.028441113779301</v>
      </c>
      <c r="CL143" s="38">
        <f t="shared" si="8"/>
        <v>21</v>
      </c>
      <c r="CM143" s="39">
        <v>97778658</v>
      </c>
      <c r="CN143" s="40">
        <v>2.0483448559683999</v>
      </c>
      <c r="CO143" s="41">
        <f t="shared" si="9"/>
        <v>133</v>
      </c>
      <c r="CP143" s="42">
        <v>70479658</v>
      </c>
      <c r="CQ143" s="43">
        <v>2.8417335841469802</v>
      </c>
      <c r="CR143" s="44">
        <f t="shared" si="10"/>
        <v>109</v>
      </c>
      <c r="CS143" s="44">
        <f t="shared" si="11"/>
        <v>9</v>
      </c>
    </row>
    <row r="144" spans="1:97" ht="28.8" x14ac:dyDescent="0.3">
      <c r="A144" s="2">
        <v>11729</v>
      </c>
      <c r="B144" s="1" t="s">
        <v>39</v>
      </c>
      <c r="C144" s="2" t="s">
        <v>40</v>
      </c>
      <c r="D144" s="2" t="s">
        <v>302</v>
      </c>
      <c r="E144" s="2" t="s">
        <v>436</v>
      </c>
      <c r="F144" s="6"/>
      <c r="G144" s="6" t="s">
        <v>165</v>
      </c>
      <c r="H144" s="6"/>
      <c r="I144" s="6" t="s">
        <v>165</v>
      </c>
      <c r="J144" s="6" t="s">
        <v>157</v>
      </c>
      <c r="K144" s="6" t="s">
        <v>166</v>
      </c>
      <c r="L144" s="6" t="s">
        <v>165</v>
      </c>
      <c r="M144" s="6" t="s">
        <v>165</v>
      </c>
      <c r="N144" s="6" t="s">
        <v>167</v>
      </c>
      <c r="O144" s="31">
        <v>0.45</v>
      </c>
      <c r="P144" s="32">
        <v>112.512538251</v>
      </c>
      <c r="Q144" s="32">
        <v>2.01814303905434</v>
      </c>
      <c r="R144" s="33">
        <v>0.5</v>
      </c>
      <c r="S144" s="33">
        <v>1.00907151952717</v>
      </c>
      <c r="T144" s="60">
        <v>0</v>
      </c>
      <c r="U144" s="60">
        <v>0</v>
      </c>
      <c r="V144" s="33">
        <v>0.5</v>
      </c>
      <c r="W144" s="33">
        <v>0</v>
      </c>
      <c r="X144" s="33">
        <v>1.00907151952717</v>
      </c>
      <c r="Y144" s="60">
        <v>0.45408218378722798</v>
      </c>
      <c r="Z144" s="33">
        <v>0.15</v>
      </c>
      <c r="AA144" s="61">
        <v>7.1360000000000001</v>
      </c>
      <c r="AB144" s="61">
        <v>1.2735170557770401</v>
      </c>
      <c r="AC144" s="33">
        <v>0.7</v>
      </c>
      <c r="AD144" s="33">
        <v>0.891461939043934</v>
      </c>
      <c r="AE144" s="61">
        <v>2589.4740203471101</v>
      </c>
      <c r="AF144" s="61">
        <v>4.2233189159397098</v>
      </c>
      <c r="AG144" s="33">
        <v>0.3</v>
      </c>
      <c r="AH144" s="33">
        <v>1.26699567478191</v>
      </c>
      <c r="AI144" s="33">
        <v>2.1584576138258398</v>
      </c>
      <c r="AJ144" s="61">
        <v>0.32376864207387701</v>
      </c>
      <c r="AK144" s="33">
        <v>0.25</v>
      </c>
      <c r="AL144" s="62">
        <v>7.49</v>
      </c>
      <c r="AM144" s="62">
        <v>1.95118138953291</v>
      </c>
      <c r="AN144" s="33">
        <v>0.6</v>
      </c>
      <c r="AO144" s="33">
        <v>1.17070883371974</v>
      </c>
      <c r="AP144" s="62">
        <v>7.69</v>
      </c>
      <c r="AQ144" s="62">
        <v>1.27512104530078</v>
      </c>
      <c r="AR144" s="33">
        <v>0.2</v>
      </c>
      <c r="AS144" s="33">
        <v>0.25502420906015699</v>
      </c>
      <c r="AT144" s="62">
        <v>562.562691255</v>
      </c>
      <c r="AU144" s="62">
        <v>37.165082411133803</v>
      </c>
      <c r="AV144" s="33">
        <v>0.2</v>
      </c>
      <c r="AW144" s="33">
        <v>7.4330164822267601</v>
      </c>
      <c r="AX144" s="33">
        <v>8.8587495250066599</v>
      </c>
      <c r="AY144" s="62">
        <v>2.2146873812516601</v>
      </c>
      <c r="AZ144" s="33">
        <v>0.1</v>
      </c>
      <c r="BA144" s="63">
        <v>16.6810745212792</v>
      </c>
      <c r="BB144" s="63">
        <v>16.6810745212792</v>
      </c>
      <c r="BC144" s="33">
        <v>1</v>
      </c>
      <c r="BD144" s="33">
        <v>16.6810745212792</v>
      </c>
      <c r="BE144" s="63">
        <v>1.66810745212792</v>
      </c>
      <c r="BF144" s="63">
        <v>0</v>
      </c>
      <c r="BG144" s="63">
        <v>0</v>
      </c>
      <c r="BH144" s="33">
        <v>-0.05</v>
      </c>
      <c r="BI144" s="63">
        <v>0</v>
      </c>
      <c r="BJ144" s="63">
        <v>1.66810745212792</v>
      </c>
      <c r="BK144" s="33">
        <v>0.05</v>
      </c>
      <c r="BL144" s="64">
        <v>0</v>
      </c>
      <c r="BM144" s="64">
        <v>0</v>
      </c>
      <c r="BN144" s="33">
        <v>0.6</v>
      </c>
      <c r="BO144" s="33">
        <v>0</v>
      </c>
      <c r="BP144" s="64">
        <v>0</v>
      </c>
      <c r="BQ144" s="64">
        <v>0</v>
      </c>
      <c r="BR144" s="33">
        <v>0.2</v>
      </c>
      <c r="BS144" s="33">
        <v>0</v>
      </c>
      <c r="BT144" s="64">
        <v>1103411.1088</v>
      </c>
      <c r="BU144" s="64">
        <v>1.52348201368924E-2</v>
      </c>
      <c r="BV144" s="33">
        <v>0.2</v>
      </c>
      <c r="BW144" s="33">
        <v>3.0469640273784798E-3</v>
      </c>
      <c r="BX144" s="33">
        <v>3.0469640273784798E-3</v>
      </c>
      <c r="BY144" s="34">
        <v>1.5234820136892399E-4</v>
      </c>
      <c r="BZ144" s="45">
        <v>0</v>
      </c>
      <c r="CA144" s="35">
        <v>21.54</v>
      </c>
      <c r="CB144" s="36">
        <v>29.938830133123901</v>
      </c>
      <c r="CC144" s="45">
        <v>0.5</v>
      </c>
      <c r="CD144" s="45">
        <v>14.969415066561901</v>
      </c>
      <c r="CE144" s="35">
        <v>22.09</v>
      </c>
      <c r="CF144" s="36">
        <v>30.4776800318215</v>
      </c>
      <c r="CG144" s="45">
        <v>0.5</v>
      </c>
      <c r="CH144" s="45">
        <v>15.2388400159107</v>
      </c>
      <c r="CI144" s="45">
        <v>30.2082550824727</v>
      </c>
      <c r="CJ144" s="36">
        <v>1.30208255082472</v>
      </c>
      <c r="CK144" s="37">
        <v>6.0687437584089698</v>
      </c>
      <c r="CL144" s="38">
        <f t="shared" si="8"/>
        <v>113</v>
      </c>
      <c r="CM144" s="39">
        <v>26078581</v>
      </c>
      <c r="CN144" s="40">
        <v>2.3270989163133402</v>
      </c>
      <c r="CO144" s="41">
        <f t="shared" si="9"/>
        <v>118</v>
      </c>
      <c r="CP144" s="42">
        <v>26078581</v>
      </c>
      <c r="CQ144" s="43">
        <v>2.3270989163133402</v>
      </c>
      <c r="CR144" s="44">
        <f t="shared" si="10"/>
        <v>130</v>
      </c>
      <c r="CS144" s="44">
        <f t="shared" si="11"/>
        <v>13</v>
      </c>
    </row>
    <row r="145" spans="1:97" ht="28.8" x14ac:dyDescent="0.3">
      <c r="A145" s="2">
        <v>11793</v>
      </c>
      <c r="B145" s="1" t="s">
        <v>39</v>
      </c>
      <c r="C145" s="2" t="s">
        <v>40</v>
      </c>
      <c r="D145" s="2" t="s">
        <v>90</v>
      </c>
      <c r="E145" s="2" t="s">
        <v>477</v>
      </c>
      <c r="F145" s="6"/>
      <c r="G145" s="6" t="s">
        <v>165</v>
      </c>
      <c r="H145" s="6"/>
      <c r="I145" s="6" t="s">
        <v>165</v>
      </c>
      <c r="J145" s="6" t="s">
        <v>157</v>
      </c>
      <c r="K145" s="6" t="s">
        <v>168</v>
      </c>
      <c r="L145" s="6" t="s">
        <v>165</v>
      </c>
      <c r="M145" s="6" t="s">
        <v>165</v>
      </c>
      <c r="N145" s="6" t="s">
        <v>167</v>
      </c>
      <c r="O145" s="31">
        <v>0.45</v>
      </c>
      <c r="P145" s="32">
        <v>245.4608514048</v>
      </c>
      <c r="Q145" s="32">
        <v>4.4028435970205999</v>
      </c>
      <c r="R145" s="33">
        <v>0.5</v>
      </c>
      <c r="S145" s="33">
        <v>2.2014217985103</v>
      </c>
      <c r="T145" s="60">
        <v>35.622662955665497</v>
      </c>
      <c r="U145" s="60">
        <v>2.1859758809318501</v>
      </c>
      <c r="V145" s="33">
        <v>0.5</v>
      </c>
      <c r="W145" s="33">
        <v>1.09298794046592</v>
      </c>
      <c r="X145" s="33">
        <v>3.2944097389762299</v>
      </c>
      <c r="Y145" s="60">
        <v>1.4824843825392999</v>
      </c>
      <c r="Z145" s="33">
        <v>0.15</v>
      </c>
      <c r="AA145" s="61">
        <v>101.81</v>
      </c>
      <c r="AB145" s="61">
        <v>18.1693906178056</v>
      </c>
      <c r="AC145" s="33">
        <v>0.7</v>
      </c>
      <c r="AD145" s="33">
        <v>12.7185734324639</v>
      </c>
      <c r="AE145" s="61">
        <v>1062.5414551367901</v>
      </c>
      <c r="AF145" s="61">
        <v>1.7329586592445601</v>
      </c>
      <c r="AG145" s="33">
        <v>0.3</v>
      </c>
      <c r="AH145" s="33">
        <v>0.51988759777336802</v>
      </c>
      <c r="AI145" s="33">
        <v>13.2384610302373</v>
      </c>
      <c r="AJ145" s="61">
        <v>1.9857691545356</v>
      </c>
      <c r="AK145" s="33">
        <v>0.25</v>
      </c>
      <c r="AL145" s="62">
        <v>2.14</v>
      </c>
      <c r="AM145" s="62">
        <v>0.55748039700940399</v>
      </c>
      <c r="AN145" s="33">
        <v>0.6</v>
      </c>
      <c r="AO145" s="33">
        <v>0.334488238205642</v>
      </c>
      <c r="AP145" s="62">
        <v>2.42</v>
      </c>
      <c r="AQ145" s="62">
        <v>0.40127346289049498</v>
      </c>
      <c r="AR145" s="33">
        <v>0.2</v>
      </c>
      <c r="AS145" s="33">
        <v>8.0254692578099002E-2</v>
      </c>
      <c r="AT145" s="62">
        <v>368.19127710719999</v>
      </c>
      <c r="AU145" s="62">
        <v>24.324149769375701</v>
      </c>
      <c r="AV145" s="33">
        <v>0.2</v>
      </c>
      <c r="AW145" s="33">
        <v>4.8648299538751401</v>
      </c>
      <c r="AX145" s="33">
        <v>5.2795728846588803</v>
      </c>
      <c r="AY145" s="62">
        <v>1.3198932211647201</v>
      </c>
      <c r="AZ145" s="33">
        <v>0.1</v>
      </c>
      <c r="BA145" s="63">
        <v>32.549856161684502</v>
      </c>
      <c r="BB145" s="63">
        <v>32.549856161684502</v>
      </c>
      <c r="BC145" s="33">
        <v>1</v>
      </c>
      <c r="BD145" s="45">
        <v>32.549856161684502</v>
      </c>
      <c r="BE145" s="63">
        <v>3.2549856161684501</v>
      </c>
      <c r="BF145" s="63">
        <v>0</v>
      </c>
      <c r="BG145" s="63">
        <v>0</v>
      </c>
      <c r="BH145" s="33">
        <v>-0.05</v>
      </c>
      <c r="BI145" s="63">
        <v>0</v>
      </c>
      <c r="BJ145" s="63">
        <v>3.2549856161684501</v>
      </c>
      <c r="BK145" s="33">
        <v>0.05</v>
      </c>
      <c r="BL145" s="64">
        <v>0</v>
      </c>
      <c r="BM145" s="64">
        <v>0</v>
      </c>
      <c r="BN145" s="33">
        <v>0.6</v>
      </c>
      <c r="BO145" s="33">
        <v>0</v>
      </c>
      <c r="BP145" s="64">
        <v>368.25</v>
      </c>
      <c r="BQ145" s="64">
        <v>0.78272158832224004</v>
      </c>
      <c r="BR145" s="33">
        <v>0.2</v>
      </c>
      <c r="BS145" s="33">
        <v>0.15654431766444801</v>
      </c>
      <c r="BT145" s="64">
        <v>55674700.887000002</v>
      </c>
      <c r="BU145" s="64">
        <v>0.76870175352065395</v>
      </c>
      <c r="BV145" s="33">
        <v>0.2</v>
      </c>
      <c r="BW145" s="33">
        <v>0.15374035070413</v>
      </c>
      <c r="BX145" s="33">
        <v>0.31028466836857899</v>
      </c>
      <c r="BY145" s="34">
        <v>1.55142334184289E-2</v>
      </c>
      <c r="BZ145" s="45">
        <v>0</v>
      </c>
      <c r="CA145" s="35">
        <v>13.759080000000001</v>
      </c>
      <c r="CB145" s="36">
        <v>19.123990664255398</v>
      </c>
      <c r="CC145" s="45">
        <v>0.5</v>
      </c>
      <c r="CD145" s="45">
        <v>9.56199533212774</v>
      </c>
      <c r="CE145" s="35">
        <v>14.618302</v>
      </c>
      <c r="CF145" s="36">
        <v>20.168942098892501</v>
      </c>
      <c r="CG145" s="45">
        <v>0.5</v>
      </c>
      <c r="CH145" s="45">
        <v>10.084471049446201</v>
      </c>
      <c r="CI145" s="45">
        <v>19.646466381574001</v>
      </c>
      <c r="CJ145" s="36">
        <v>1.1964646638157399</v>
      </c>
      <c r="CK145" s="37">
        <v>9.6418859044430008</v>
      </c>
      <c r="CL145" s="38">
        <f t="shared" si="8"/>
        <v>68</v>
      </c>
      <c r="CM145" s="39">
        <v>51767817</v>
      </c>
      <c r="CN145" s="40">
        <v>1.86252510984633</v>
      </c>
      <c r="CO145" s="41">
        <f t="shared" si="9"/>
        <v>145</v>
      </c>
      <c r="CP145" s="42">
        <v>51767817</v>
      </c>
      <c r="CQ145" s="43">
        <v>1.86252510984633</v>
      </c>
      <c r="CR145" s="44">
        <f t="shared" si="10"/>
        <v>157</v>
      </c>
      <c r="CS145" s="44">
        <f t="shared" si="11"/>
        <v>17</v>
      </c>
    </row>
    <row r="146" spans="1:97" x14ac:dyDescent="0.3">
      <c r="A146" s="2">
        <v>11427</v>
      </c>
      <c r="B146" s="1" t="s">
        <v>36</v>
      </c>
      <c r="C146" s="2" t="s">
        <v>42</v>
      </c>
      <c r="D146" s="2" t="s">
        <v>43</v>
      </c>
      <c r="E146" s="2" t="s">
        <v>273</v>
      </c>
      <c r="F146" s="6"/>
      <c r="G146" s="6" t="s">
        <v>165</v>
      </c>
      <c r="H146" s="6"/>
      <c r="I146" s="6" t="s">
        <v>165</v>
      </c>
      <c r="J146" s="6" t="s">
        <v>157</v>
      </c>
      <c r="K146" s="6" t="s">
        <v>168</v>
      </c>
      <c r="L146" s="6" t="s">
        <v>165</v>
      </c>
      <c r="M146" s="6"/>
      <c r="N146" s="6" t="s">
        <v>162</v>
      </c>
      <c r="O146" s="31">
        <v>0.25</v>
      </c>
      <c r="P146" s="32">
        <v>58.648439539999998</v>
      </c>
      <c r="Q146" s="32">
        <v>1.0519800001756501</v>
      </c>
      <c r="R146" s="33">
        <v>0.5</v>
      </c>
      <c r="S146" s="33">
        <v>0.52599000008782903</v>
      </c>
      <c r="T146" s="60">
        <v>0</v>
      </c>
      <c r="U146" s="60">
        <v>0</v>
      </c>
      <c r="V146" s="33">
        <v>0.5</v>
      </c>
      <c r="W146" s="33">
        <v>0</v>
      </c>
      <c r="X146" s="33">
        <v>0.52599000008782903</v>
      </c>
      <c r="Y146" s="60">
        <v>0.13149750002195701</v>
      </c>
      <c r="Z146" s="33">
        <v>0.2</v>
      </c>
      <c r="AA146" s="61">
        <v>63.89</v>
      </c>
      <c r="AB146" s="61">
        <v>11.4020466218603</v>
      </c>
      <c r="AC146" s="33">
        <v>0.7</v>
      </c>
      <c r="AD146" s="33">
        <v>7.9814326353022604</v>
      </c>
      <c r="AE146" s="61">
        <v>1082.1129823511401</v>
      </c>
      <c r="AF146" s="61">
        <v>1.7648789644681899</v>
      </c>
      <c r="AG146" s="33">
        <v>0.3</v>
      </c>
      <c r="AH146" s="33">
        <v>0.52946368934045895</v>
      </c>
      <c r="AI146" s="33">
        <v>8.5108963246427205</v>
      </c>
      <c r="AJ146" s="61">
        <v>1.7021792649285401</v>
      </c>
      <c r="AK146" s="33">
        <v>0.25</v>
      </c>
      <c r="AL146" s="62">
        <v>28.51</v>
      </c>
      <c r="AM146" s="62">
        <v>7.4269935134290197</v>
      </c>
      <c r="AN146" s="33">
        <v>0.6</v>
      </c>
      <c r="AO146" s="33">
        <v>4.4561961080574104</v>
      </c>
      <c r="AP146" s="62">
        <v>41.64</v>
      </c>
      <c r="AQ146" s="62">
        <v>6.9045566094050503</v>
      </c>
      <c r="AR146" s="33">
        <v>0.2</v>
      </c>
      <c r="AS146" s="33">
        <v>1.3809113218810101</v>
      </c>
      <c r="AT146" s="62">
        <v>293.24219770000002</v>
      </c>
      <c r="AU146" s="62">
        <v>19.3727216777026</v>
      </c>
      <c r="AV146" s="33">
        <v>0.2</v>
      </c>
      <c r="AW146" s="33">
        <v>3.8745443355405298</v>
      </c>
      <c r="AX146" s="33">
        <v>9.7116517654789494</v>
      </c>
      <c r="AY146" s="62">
        <v>2.4279129413697298</v>
      </c>
      <c r="AZ146" s="33">
        <v>0.1</v>
      </c>
      <c r="BA146" s="63">
        <v>8.6813734464119499</v>
      </c>
      <c r="BB146" s="63">
        <v>8.6813734464119499</v>
      </c>
      <c r="BC146" s="33">
        <v>1</v>
      </c>
      <c r="BD146" s="33">
        <v>8.6813734464119499</v>
      </c>
      <c r="BE146" s="63">
        <v>0.86813734464119496</v>
      </c>
      <c r="BF146" s="63">
        <v>0</v>
      </c>
      <c r="BG146" s="63">
        <v>0</v>
      </c>
      <c r="BH146" s="33">
        <v>-0.05</v>
      </c>
      <c r="BI146" s="63">
        <v>0</v>
      </c>
      <c r="BJ146" s="63">
        <v>0.86813734464119496</v>
      </c>
      <c r="BK146" s="33">
        <v>0.2</v>
      </c>
      <c r="BL146" s="64">
        <v>0</v>
      </c>
      <c r="BM146" s="64">
        <v>0</v>
      </c>
      <c r="BN146" s="33">
        <v>0.6</v>
      </c>
      <c r="BO146" s="33">
        <v>0</v>
      </c>
      <c r="BP146" s="64">
        <v>0</v>
      </c>
      <c r="BQ146" s="64">
        <v>0</v>
      </c>
      <c r="BR146" s="33">
        <v>0.2</v>
      </c>
      <c r="BS146" s="33">
        <v>0</v>
      </c>
      <c r="BT146" s="64">
        <v>45994720.993199997</v>
      </c>
      <c r="BU146" s="64">
        <v>0.63505006972424904</v>
      </c>
      <c r="BV146" s="33">
        <v>0.2</v>
      </c>
      <c r="BW146" s="33">
        <v>0.12701001394484901</v>
      </c>
      <c r="BX146" s="33">
        <v>0.12701001394484901</v>
      </c>
      <c r="BY146" s="34">
        <v>2.54020027889699E-2</v>
      </c>
      <c r="BZ146" s="33">
        <v>0</v>
      </c>
      <c r="CA146" s="35">
        <v>59.668045999999997</v>
      </c>
      <c r="CB146" s="36">
        <v>82.933681224207305</v>
      </c>
      <c r="CC146" s="33">
        <v>0.5</v>
      </c>
      <c r="CD146" s="33">
        <v>41.466840612103603</v>
      </c>
      <c r="CE146" s="35">
        <v>60.821832999999998</v>
      </c>
      <c r="CF146" s="36">
        <v>83.916177687771906</v>
      </c>
      <c r="CG146" s="33">
        <v>0.5</v>
      </c>
      <c r="CH146" s="33">
        <v>41.958088843885903</v>
      </c>
      <c r="CI146" s="33">
        <v>83.424929455989599</v>
      </c>
      <c r="CJ146" s="36">
        <v>1.8342492945598901</v>
      </c>
      <c r="CK146" s="37">
        <v>9.4557918302069108</v>
      </c>
      <c r="CL146" s="38">
        <f t="shared" si="8"/>
        <v>70</v>
      </c>
      <c r="CM146" s="39">
        <v>87661374</v>
      </c>
      <c r="CN146" s="40">
        <v>1.07867255539559</v>
      </c>
      <c r="CO146" s="41">
        <f t="shared" si="9"/>
        <v>195</v>
      </c>
      <c r="CP146" s="42">
        <v>49503135</v>
      </c>
      <c r="CQ146" s="43">
        <v>1.91014000026602</v>
      </c>
      <c r="CR146" s="44">
        <f t="shared" si="10"/>
        <v>154</v>
      </c>
      <c r="CS146" s="44">
        <f t="shared" si="11"/>
        <v>53</v>
      </c>
    </row>
    <row r="147" spans="1:97" ht="28.8" x14ac:dyDescent="0.3">
      <c r="A147" s="2">
        <v>11428</v>
      </c>
      <c r="B147" s="1" t="s">
        <v>36</v>
      </c>
      <c r="C147" s="2" t="s">
        <v>42</v>
      </c>
      <c r="D147" s="2" t="s">
        <v>43</v>
      </c>
      <c r="E147" s="2" t="s">
        <v>274</v>
      </c>
      <c r="F147" s="6"/>
      <c r="G147" s="6" t="s">
        <v>165</v>
      </c>
      <c r="H147" s="6"/>
      <c r="I147" s="6" t="s">
        <v>165</v>
      </c>
      <c r="J147" s="6" t="s">
        <v>157</v>
      </c>
      <c r="K147" s="6" t="s">
        <v>166</v>
      </c>
      <c r="L147" s="6" t="s">
        <v>165</v>
      </c>
      <c r="M147" s="6" t="s">
        <v>165</v>
      </c>
      <c r="N147" s="6" t="s">
        <v>167</v>
      </c>
      <c r="O147" s="31">
        <v>0.25</v>
      </c>
      <c r="P147" s="32">
        <v>41.965842743499998</v>
      </c>
      <c r="Q147" s="32">
        <v>0.75274342510970105</v>
      </c>
      <c r="R147" s="33">
        <v>0.5</v>
      </c>
      <c r="S147" s="33">
        <v>0.37637171255485002</v>
      </c>
      <c r="T147" s="60">
        <v>5.5461493044227996</v>
      </c>
      <c r="U147" s="60">
        <v>0.34033807710007302</v>
      </c>
      <c r="V147" s="33">
        <v>0.5</v>
      </c>
      <c r="W147" s="33">
        <v>0.17016903855003601</v>
      </c>
      <c r="X147" s="33">
        <v>0.54654075110488698</v>
      </c>
      <c r="Y147" s="60">
        <v>0.136635187776221</v>
      </c>
      <c r="Z147" s="33">
        <v>0.2</v>
      </c>
      <c r="AA147" s="61">
        <v>48.6</v>
      </c>
      <c r="AB147" s="61">
        <v>8.6733364504995105</v>
      </c>
      <c r="AC147" s="33">
        <v>0.7</v>
      </c>
      <c r="AD147" s="33">
        <v>6.0713355153496602</v>
      </c>
      <c r="AE147" s="61">
        <v>2880.65209428149</v>
      </c>
      <c r="AF147" s="61">
        <v>4.6982176242840099</v>
      </c>
      <c r="AG147" s="33">
        <v>0.3</v>
      </c>
      <c r="AH147" s="33">
        <v>1.4094652872852</v>
      </c>
      <c r="AI147" s="33">
        <v>7.4808008026348602</v>
      </c>
      <c r="AJ147" s="61">
        <v>1.4961601605269701</v>
      </c>
      <c r="AK147" s="33">
        <v>0.25</v>
      </c>
      <c r="AL147" s="62">
        <v>1.31</v>
      </c>
      <c r="AM147" s="62">
        <v>0.341261364524448</v>
      </c>
      <c r="AN147" s="33">
        <v>0.6</v>
      </c>
      <c r="AO147" s="33">
        <v>0.204756818714669</v>
      </c>
      <c r="AP147" s="62">
        <v>2.0299999999999998</v>
      </c>
      <c r="AQ147" s="62">
        <v>0.33660542548252298</v>
      </c>
      <c r="AR147" s="33">
        <v>0.2</v>
      </c>
      <c r="AS147" s="33">
        <v>6.7321085096504599E-2</v>
      </c>
      <c r="AT147" s="62">
        <v>209.82921371750001</v>
      </c>
      <c r="AU147" s="62">
        <v>13.862135085206701</v>
      </c>
      <c r="AV147" s="33">
        <v>0.2</v>
      </c>
      <c r="AW147" s="33">
        <v>2.7724270170413501</v>
      </c>
      <c r="AX147" s="33">
        <v>3.0445049208525301</v>
      </c>
      <c r="AY147" s="62">
        <v>0.76112623021313297</v>
      </c>
      <c r="AZ147" s="33">
        <v>0.1</v>
      </c>
      <c r="BA147" s="63">
        <v>16.115748832087299</v>
      </c>
      <c r="BB147" s="63">
        <v>16.115748832087299</v>
      </c>
      <c r="BC147" s="33">
        <v>1</v>
      </c>
      <c r="BD147" s="33">
        <v>16.115748832087299</v>
      </c>
      <c r="BE147" s="63">
        <v>1.61157488320873</v>
      </c>
      <c r="BF147" s="63">
        <v>0</v>
      </c>
      <c r="BG147" s="63">
        <v>0</v>
      </c>
      <c r="BH147" s="33">
        <v>-0.05</v>
      </c>
      <c r="BI147" s="63">
        <v>0</v>
      </c>
      <c r="BJ147" s="63">
        <v>1.61157488320873</v>
      </c>
      <c r="BK147" s="33">
        <v>0.2</v>
      </c>
      <c r="BL147" s="64">
        <v>1.21669223856205</v>
      </c>
      <c r="BM147" s="64">
        <v>1.36255344896694</v>
      </c>
      <c r="BN147" s="33">
        <v>0.6</v>
      </c>
      <c r="BO147" s="33">
        <v>0.81753206938016898</v>
      </c>
      <c r="BP147" s="64">
        <v>3593.52</v>
      </c>
      <c r="BQ147" s="64">
        <v>7.6380873919015198</v>
      </c>
      <c r="BR147" s="33">
        <v>0.2</v>
      </c>
      <c r="BS147" s="33">
        <v>1.5276174783803</v>
      </c>
      <c r="BT147" s="64">
        <v>23389648.073399998</v>
      </c>
      <c r="BU147" s="64">
        <v>0.32294135759698001</v>
      </c>
      <c r="BV147" s="33">
        <v>0.2</v>
      </c>
      <c r="BW147" s="33">
        <v>6.4588271519396001E-2</v>
      </c>
      <c r="BX147" s="33">
        <v>2.40973781927987</v>
      </c>
      <c r="BY147" s="34">
        <v>0.48194756385597398</v>
      </c>
      <c r="BZ147" s="45">
        <v>0</v>
      </c>
      <c r="CA147" s="35">
        <v>7.15</v>
      </c>
      <c r="CB147" s="36">
        <v>9.9379125093702996</v>
      </c>
      <c r="CC147" s="45">
        <v>0.5</v>
      </c>
      <c r="CD147" s="45">
        <v>4.9689562546851498</v>
      </c>
      <c r="CE147" s="35">
        <v>6.5777380000000001</v>
      </c>
      <c r="CF147" s="36">
        <v>9.0753369894591902</v>
      </c>
      <c r="CG147" s="45">
        <v>0.5</v>
      </c>
      <c r="CH147" s="45">
        <v>4.5376684947295898</v>
      </c>
      <c r="CI147" s="45">
        <v>9.5066247494147404</v>
      </c>
      <c r="CJ147" s="36">
        <v>1.0950662474941399</v>
      </c>
      <c r="CK147" s="37">
        <v>4.9140484899330499</v>
      </c>
      <c r="CL147" s="38">
        <f t="shared" si="8"/>
        <v>135</v>
      </c>
      <c r="CM147" s="39">
        <v>25554090</v>
      </c>
      <c r="CN147" s="40">
        <v>1.92299881934087</v>
      </c>
      <c r="CO147" s="41">
        <f t="shared" si="9"/>
        <v>142</v>
      </c>
      <c r="CP147" s="42">
        <v>16063089</v>
      </c>
      <c r="CQ147" s="43">
        <v>3.0592176199316601</v>
      </c>
      <c r="CR147" s="44">
        <f t="shared" si="10"/>
        <v>98</v>
      </c>
      <c r="CS147" s="44">
        <f t="shared" si="11"/>
        <v>42</v>
      </c>
    </row>
    <row r="148" spans="1:97" x14ac:dyDescent="0.3">
      <c r="A148" s="2">
        <v>11429</v>
      </c>
      <c r="B148" s="1" t="s">
        <v>36</v>
      </c>
      <c r="C148" s="2" t="s">
        <v>42</v>
      </c>
      <c r="D148" s="2" t="s">
        <v>43</v>
      </c>
      <c r="E148" s="2" t="s">
        <v>219</v>
      </c>
      <c r="F148" s="6"/>
      <c r="G148" s="6" t="s">
        <v>165</v>
      </c>
      <c r="H148" s="6"/>
      <c r="I148" s="6" t="s">
        <v>165</v>
      </c>
      <c r="J148" s="6" t="s">
        <v>157</v>
      </c>
      <c r="K148" s="6" t="s">
        <v>168</v>
      </c>
      <c r="L148" s="6" t="s">
        <v>165</v>
      </c>
      <c r="M148" s="6"/>
      <c r="N148" s="6" t="s">
        <v>162</v>
      </c>
      <c r="O148" s="31">
        <v>0.25</v>
      </c>
      <c r="P148" s="32">
        <v>40.415795009999997</v>
      </c>
      <c r="Q148" s="32">
        <v>0.72494014120736505</v>
      </c>
      <c r="R148" s="33">
        <v>0.5</v>
      </c>
      <c r="S148" s="33">
        <v>0.36247007060368203</v>
      </c>
      <c r="T148" s="60">
        <v>0</v>
      </c>
      <c r="U148" s="60">
        <v>0</v>
      </c>
      <c r="V148" s="33">
        <v>0.5</v>
      </c>
      <c r="W148" s="33">
        <v>0</v>
      </c>
      <c r="X148" s="33">
        <v>0.36247007060368203</v>
      </c>
      <c r="Y148" s="60">
        <v>9.0617517650920604E-2</v>
      </c>
      <c r="Z148" s="33">
        <v>0.2</v>
      </c>
      <c r="AA148" s="61">
        <v>125.84399999999999</v>
      </c>
      <c r="AB148" s="61">
        <v>22.458587495404501</v>
      </c>
      <c r="AC148" s="33">
        <v>0.7</v>
      </c>
      <c r="AD148" s="33">
        <v>15.7210112467831</v>
      </c>
      <c r="AE148" s="61">
        <v>6857.2788649624299</v>
      </c>
      <c r="AF148" s="61">
        <v>11.183922029998699</v>
      </c>
      <c r="AG148" s="33">
        <v>0.3</v>
      </c>
      <c r="AH148" s="33">
        <v>3.3551766089996198</v>
      </c>
      <c r="AI148" s="33">
        <v>19.076187855782798</v>
      </c>
      <c r="AJ148" s="61">
        <v>3.81523757115656</v>
      </c>
      <c r="AK148" s="33">
        <v>0.25</v>
      </c>
      <c r="AL148" s="62">
        <v>6.29</v>
      </c>
      <c r="AM148" s="62">
        <v>1.63857555943418</v>
      </c>
      <c r="AN148" s="33">
        <v>0.6</v>
      </c>
      <c r="AO148" s="33">
        <v>0.98314533566050999</v>
      </c>
      <c r="AP148" s="62">
        <v>7.22</v>
      </c>
      <c r="AQ148" s="62">
        <v>1.19718776945015</v>
      </c>
      <c r="AR148" s="33">
        <v>0.2</v>
      </c>
      <c r="AS148" s="33">
        <v>0.23943755389003099</v>
      </c>
      <c r="AT148" s="62">
        <v>202.07897505</v>
      </c>
      <c r="AU148" s="62">
        <v>13.350124133785499</v>
      </c>
      <c r="AV148" s="33">
        <v>0.2</v>
      </c>
      <c r="AW148" s="33">
        <v>2.6700248267570998</v>
      </c>
      <c r="AX148" s="33">
        <v>3.8926077163076398</v>
      </c>
      <c r="AY148" s="62">
        <v>0.97315192907690995</v>
      </c>
      <c r="AZ148" s="33">
        <v>0.1</v>
      </c>
      <c r="BA148" s="63">
        <v>5.8755449392760903</v>
      </c>
      <c r="BB148" s="63">
        <v>5.8755449392760903</v>
      </c>
      <c r="BC148" s="33">
        <v>1</v>
      </c>
      <c r="BD148" s="45">
        <v>5.8755449392760903</v>
      </c>
      <c r="BE148" s="63">
        <v>0.58755449392760895</v>
      </c>
      <c r="BF148" s="63">
        <v>2.4021691181998401E-3</v>
      </c>
      <c r="BG148" s="63">
        <v>1.58564726412653E-3</v>
      </c>
      <c r="BH148" s="33">
        <v>-0.05</v>
      </c>
      <c r="BI148" s="63">
        <v>-7.9282363206326794E-5</v>
      </c>
      <c r="BJ148" s="63">
        <v>0.58747521156440297</v>
      </c>
      <c r="BK148" s="33">
        <v>0.2</v>
      </c>
      <c r="BL148" s="64">
        <v>0</v>
      </c>
      <c r="BM148" s="64">
        <v>0</v>
      </c>
      <c r="BN148" s="33">
        <v>0.6</v>
      </c>
      <c r="BO148" s="33">
        <v>0</v>
      </c>
      <c r="BP148" s="64">
        <v>0</v>
      </c>
      <c r="BQ148" s="64">
        <v>0</v>
      </c>
      <c r="BR148" s="33">
        <v>0.2</v>
      </c>
      <c r="BS148" s="33">
        <v>0</v>
      </c>
      <c r="BT148" s="64">
        <v>6845262.2999999998</v>
      </c>
      <c r="BU148" s="64">
        <v>9.4512678999367397E-2</v>
      </c>
      <c r="BV148" s="33">
        <v>0.2</v>
      </c>
      <c r="BW148" s="33">
        <v>1.8902535799873402E-2</v>
      </c>
      <c r="BX148" s="33">
        <v>1.8902535799873402E-2</v>
      </c>
      <c r="BY148" s="34">
        <v>3.78050715997469E-3</v>
      </c>
      <c r="BZ148" s="33">
        <v>0</v>
      </c>
      <c r="CA148" s="35">
        <v>47.190606000000002</v>
      </c>
      <c r="CB148" s="36">
        <v>65.591064852051005</v>
      </c>
      <c r="CC148" s="33">
        <v>0.5</v>
      </c>
      <c r="CD148" s="33">
        <v>32.795532426025503</v>
      </c>
      <c r="CE148" s="35">
        <v>46.933582999999999</v>
      </c>
      <c r="CF148" s="36">
        <v>64.754491870571997</v>
      </c>
      <c r="CG148" s="33">
        <v>0.5</v>
      </c>
      <c r="CH148" s="33">
        <v>32.377245935285998</v>
      </c>
      <c r="CI148" s="33">
        <v>65.172778361311501</v>
      </c>
      <c r="CJ148" s="36">
        <v>1.6517277836131099</v>
      </c>
      <c r="CK148" s="37">
        <v>9.0353849457202209</v>
      </c>
      <c r="CL148" s="38">
        <f t="shared" si="8"/>
        <v>75</v>
      </c>
      <c r="CM148" s="39">
        <v>56887785</v>
      </c>
      <c r="CN148" s="40">
        <v>1.5882820794868699</v>
      </c>
      <c r="CO148" s="41">
        <f t="shared" si="9"/>
        <v>157</v>
      </c>
      <c r="CP148" s="42">
        <v>40211165</v>
      </c>
      <c r="CQ148" s="43">
        <v>2.2469841263540098</v>
      </c>
      <c r="CR148" s="44">
        <f t="shared" si="10"/>
        <v>136</v>
      </c>
      <c r="CS148" s="44">
        <f t="shared" si="11"/>
        <v>48</v>
      </c>
    </row>
    <row r="149" spans="1:97" x14ac:dyDescent="0.3">
      <c r="A149" s="2">
        <v>11432</v>
      </c>
      <c r="B149" s="1" t="s">
        <v>36</v>
      </c>
      <c r="C149" s="2" t="s">
        <v>42</v>
      </c>
      <c r="D149" s="2" t="s">
        <v>43</v>
      </c>
      <c r="E149" s="2" t="s">
        <v>275</v>
      </c>
      <c r="F149" s="6"/>
      <c r="G149" s="6" t="s">
        <v>165</v>
      </c>
      <c r="H149" s="6"/>
      <c r="I149" s="6"/>
      <c r="J149" s="6" t="s">
        <v>157</v>
      </c>
      <c r="K149" s="6" t="s">
        <v>166</v>
      </c>
      <c r="L149" s="6" t="s">
        <v>165</v>
      </c>
      <c r="M149" s="6" t="s">
        <v>165</v>
      </c>
      <c r="N149" s="6" t="s">
        <v>167</v>
      </c>
      <c r="O149" s="31">
        <v>0.25</v>
      </c>
      <c r="P149" s="32">
        <v>197.78662394</v>
      </c>
      <c r="Q149" s="32">
        <v>3.54770858899384</v>
      </c>
      <c r="R149" s="33">
        <v>0.5</v>
      </c>
      <c r="S149" s="33">
        <v>1.77385429449692</v>
      </c>
      <c r="T149" s="60">
        <v>55.81</v>
      </c>
      <c r="U149" s="60">
        <v>3.4247668139420702</v>
      </c>
      <c r="V149" s="33">
        <v>0.5</v>
      </c>
      <c r="W149" s="33">
        <v>1.71238340697103</v>
      </c>
      <c r="X149" s="33">
        <v>3.48623770146795</v>
      </c>
      <c r="Y149" s="60">
        <v>0.87155942536698905</v>
      </c>
      <c r="Z149" s="33">
        <v>0.2</v>
      </c>
      <c r="AA149" s="61">
        <v>14.0545295859869</v>
      </c>
      <c r="AB149" s="61">
        <v>2.5082235340074899</v>
      </c>
      <c r="AC149" s="33">
        <v>0.7</v>
      </c>
      <c r="AD149" s="33">
        <v>1.75575647380524</v>
      </c>
      <c r="AE149" s="61">
        <v>188.24484724343199</v>
      </c>
      <c r="AF149" s="61">
        <v>0.30701911582986202</v>
      </c>
      <c r="AG149" s="33">
        <v>0.3</v>
      </c>
      <c r="AH149" s="33">
        <v>9.2105734748958806E-2</v>
      </c>
      <c r="AI149" s="33">
        <v>1.8478622085542</v>
      </c>
      <c r="AJ149" s="61">
        <v>0.36957244171084103</v>
      </c>
      <c r="AK149" s="33">
        <v>0.25</v>
      </c>
      <c r="AL149" s="62">
        <v>55.63</v>
      </c>
      <c r="AM149" s="62">
        <v>14.4918852736603</v>
      </c>
      <c r="AN149" s="33">
        <v>0.6</v>
      </c>
      <c r="AO149" s="33">
        <v>8.6951311641962103</v>
      </c>
      <c r="AP149" s="62">
        <v>52</v>
      </c>
      <c r="AQ149" s="62">
        <v>8.6224049877296505</v>
      </c>
      <c r="AR149" s="33">
        <v>0.2</v>
      </c>
      <c r="AS149" s="33">
        <v>1.7244809975459301</v>
      </c>
      <c r="AT149" s="62">
        <v>18.849935909999999</v>
      </c>
      <c r="AU149" s="62">
        <v>1.2453001815262299</v>
      </c>
      <c r="AV149" s="33">
        <v>0.2</v>
      </c>
      <c r="AW149" s="33">
        <v>0.24906003630524701</v>
      </c>
      <c r="AX149" s="33">
        <v>10.6686721980473</v>
      </c>
      <c r="AY149" s="62">
        <v>2.6671680495118402</v>
      </c>
      <c r="AZ149" s="33">
        <v>0.1</v>
      </c>
      <c r="BA149" s="63">
        <v>2.3857034009864502</v>
      </c>
      <c r="BB149" s="63">
        <v>2.3857034009864502</v>
      </c>
      <c r="BC149" s="33">
        <v>1</v>
      </c>
      <c r="BD149" s="45">
        <v>2.3857034009864502</v>
      </c>
      <c r="BE149" s="63">
        <v>0.238570340098645</v>
      </c>
      <c r="BF149" s="63">
        <v>5.9033358510417298</v>
      </c>
      <c r="BG149" s="63">
        <v>3.8967316124849498</v>
      </c>
      <c r="BH149" s="33">
        <v>-0.05</v>
      </c>
      <c r="BI149" s="63">
        <v>-0.194836580624247</v>
      </c>
      <c r="BJ149" s="63">
        <v>4.3733759474397199E-2</v>
      </c>
      <c r="BK149" s="33">
        <v>0.2</v>
      </c>
      <c r="BL149" s="64">
        <v>0</v>
      </c>
      <c r="BM149" s="64">
        <v>0</v>
      </c>
      <c r="BN149" s="33">
        <v>0.6</v>
      </c>
      <c r="BO149" s="33">
        <v>0</v>
      </c>
      <c r="BP149" s="64">
        <v>81.900000000000006</v>
      </c>
      <c r="BQ149" s="64">
        <v>0.17407983186311299</v>
      </c>
      <c r="BR149" s="33">
        <v>0.2</v>
      </c>
      <c r="BS149" s="33">
        <v>3.4815966372622603E-2</v>
      </c>
      <c r="BT149" s="64">
        <v>6500861.0489452798</v>
      </c>
      <c r="BU149" s="64">
        <v>8.9757523760405397E-2</v>
      </c>
      <c r="BV149" s="33">
        <v>0.2</v>
      </c>
      <c r="BW149" s="33">
        <v>1.7951504752081002E-2</v>
      </c>
      <c r="BX149" s="33">
        <v>5.2767471124703702E-2</v>
      </c>
      <c r="BY149" s="34">
        <v>1.05534942249407E-2</v>
      </c>
      <c r="BZ149" s="33">
        <v>0</v>
      </c>
      <c r="CA149" s="35">
        <v>60.384473999999997</v>
      </c>
      <c r="CB149" s="36">
        <v>83.929457277810599</v>
      </c>
      <c r="CC149" s="33">
        <v>0.5</v>
      </c>
      <c r="CD149" s="33">
        <v>41.964728638905299</v>
      </c>
      <c r="CE149" s="35">
        <v>59.661915999999998</v>
      </c>
      <c r="CF149" s="36">
        <v>82.315834582771004</v>
      </c>
      <c r="CG149" s="33">
        <v>0.5</v>
      </c>
      <c r="CH149" s="33">
        <v>41.157917291385502</v>
      </c>
      <c r="CI149" s="33">
        <v>83.122645930290801</v>
      </c>
      <c r="CJ149" s="36">
        <v>1.8312264593029</v>
      </c>
      <c r="CK149" s="37">
        <v>7.2563944735274797</v>
      </c>
      <c r="CL149" s="38">
        <f t="shared" si="8"/>
        <v>91</v>
      </c>
      <c r="CM149" s="39">
        <v>47953408</v>
      </c>
      <c r="CN149" s="40">
        <v>1.5132176786115901</v>
      </c>
      <c r="CO149" s="41">
        <f t="shared" si="9"/>
        <v>161</v>
      </c>
      <c r="CP149" s="42">
        <v>47953408</v>
      </c>
      <c r="CQ149" s="43">
        <v>1.5132176786115901</v>
      </c>
      <c r="CR149" s="44">
        <f t="shared" si="10"/>
        <v>176</v>
      </c>
      <c r="CS149" s="44">
        <f t="shared" si="11"/>
        <v>57</v>
      </c>
    </row>
    <row r="150" spans="1:97" ht="28.8" x14ac:dyDescent="0.3">
      <c r="A150" s="2">
        <v>11433</v>
      </c>
      <c r="B150" s="1" t="s">
        <v>36</v>
      </c>
      <c r="C150" s="2" t="s">
        <v>42</v>
      </c>
      <c r="D150" s="2" t="s">
        <v>43</v>
      </c>
      <c r="E150" s="2" t="s">
        <v>276</v>
      </c>
      <c r="F150" s="6"/>
      <c r="G150" s="6" t="s">
        <v>165</v>
      </c>
      <c r="H150" s="6"/>
      <c r="I150" s="6" t="s">
        <v>165</v>
      </c>
      <c r="J150" s="6" t="s">
        <v>157</v>
      </c>
      <c r="K150" s="6" t="s">
        <v>166</v>
      </c>
      <c r="L150" s="6" t="s">
        <v>165</v>
      </c>
      <c r="M150" s="6"/>
      <c r="N150" s="6" t="s">
        <v>162</v>
      </c>
      <c r="O150" s="31">
        <v>0.25</v>
      </c>
      <c r="P150" s="32">
        <v>66.108272630000002</v>
      </c>
      <c r="Q150" s="32">
        <v>1.18578740028519</v>
      </c>
      <c r="R150" s="33">
        <v>0.5</v>
      </c>
      <c r="S150" s="33">
        <v>0.59289370014259601</v>
      </c>
      <c r="T150" s="60">
        <v>11.7673457803517</v>
      </c>
      <c r="U150" s="60">
        <v>0.72210025652624599</v>
      </c>
      <c r="V150" s="33">
        <v>0.5</v>
      </c>
      <c r="W150" s="33">
        <v>0.36105012826312299</v>
      </c>
      <c r="X150" s="33">
        <v>0.95394382840571901</v>
      </c>
      <c r="Y150" s="60">
        <v>0.238485957101429</v>
      </c>
      <c r="Z150" s="33">
        <v>0.2</v>
      </c>
      <c r="AA150" s="61">
        <v>43.728000000000002</v>
      </c>
      <c r="AB150" s="61">
        <v>7.8038612408938803</v>
      </c>
      <c r="AC150" s="33">
        <v>0.7</v>
      </c>
      <c r="AD150" s="33">
        <v>5.46270286862572</v>
      </c>
      <c r="AE150" s="61">
        <v>13167.8320414837</v>
      </c>
      <c r="AF150" s="61">
        <v>21.4761583648793</v>
      </c>
      <c r="AG150" s="33">
        <v>0.3</v>
      </c>
      <c r="AH150" s="33">
        <v>6.4428475094637898</v>
      </c>
      <c r="AI150" s="33">
        <v>11.905550378089499</v>
      </c>
      <c r="AJ150" s="61">
        <v>2.3811100756179</v>
      </c>
      <c r="AK150" s="33">
        <v>0.25</v>
      </c>
      <c r="AL150" s="62">
        <v>9.16</v>
      </c>
      <c r="AM150" s="62">
        <v>2.38622450308698</v>
      </c>
      <c r="AN150" s="33">
        <v>0.6</v>
      </c>
      <c r="AO150" s="33">
        <v>1.43173470185218</v>
      </c>
      <c r="AP150" s="62">
        <v>9.67</v>
      </c>
      <c r="AQ150" s="62">
        <v>1.6034356967566401</v>
      </c>
      <c r="AR150" s="33">
        <v>0.2</v>
      </c>
      <c r="AS150" s="33">
        <v>0.32068713935132898</v>
      </c>
      <c r="AT150" s="62">
        <v>330.54136315</v>
      </c>
      <c r="AU150" s="62">
        <v>21.836849817311901</v>
      </c>
      <c r="AV150" s="33">
        <v>0.2</v>
      </c>
      <c r="AW150" s="33">
        <v>4.3673699634623802</v>
      </c>
      <c r="AX150" s="33">
        <v>6.1197918046659003</v>
      </c>
      <c r="AY150" s="62">
        <v>1.52994795116647</v>
      </c>
      <c r="AZ150" s="33">
        <v>0.1</v>
      </c>
      <c r="BA150" s="63">
        <v>9.8190051677580197</v>
      </c>
      <c r="BB150" s="63">
        <v>9.8190051677580197</v>
      </c>
      <c r="BC150" s="33">
        <v>1</v>
      </c>
      <c r="BD150" s="33">
        <v>9.8190051677580197</v>
      </c>
      <c r="BE150" s="63">
        <v>0.98190051677580203</v>
      </c>
      <c r="BF150" s="63">
        <v>8.4550932504257298E-2</v>
      </c>
      <c r="BG150" s="63">
        <v>5.5811205709443097E-2</v>
      </c>
      <c r="BH150" s="33">
        <v>-0.05</v>
      </c>
      <c r="BI150" s="63">
        <v>-2.7905602854721499E-3</v>
      </c>
      <c r="BJ150" s="63">
        <v>0.97910995649032995</v>
      </c>
      <c r="BK150" s="33">
        <v>0.2</v>
      </c>
      <c r="BL150" s="64">
        <v>0</v>
      </c>
      <c r="BM150" s="64">
        <v>0</v>
      </c>
      <c r="BN150" s="33">
        <v>0.6</v>
      </c>
      <c r="BO150" s="33">
        <v>0</v>
      </c>
      <c r="BP150" s="64">
        <v>377.88</v>
      </c>
      <c r="BQ150" s="64">
        <v>0.80319031580504496</v>
      </c>
      <c r="BR150" s="33">
        <v>0.2</v>
      </c>
      <c r="BS150" s="33">
        <v>0.16063806316100901</v>
      </c>
      <c r="BT150" s="64">
        <v>570184.79399999999</v>
      </c>
      <c r="BU150" s="64">
        <v>7.8725533140844607E-3</v>
      </c>
      <c r="BV150" s="33">
        <v>0.2</v>
      </c>
      <c r="BW150" s="33">
        <v>1.57451066281689E-3</v>
      </c>
      <c r="BX150" s="33">
        <v>0.16221257382382601</v>
      </c>
      <c r="BY150" s="34">
        <v>3.2442514764765201E-2</v>
      </c>
      <c r="BZ150" s="33">
        <v>0</v>
      </c>
      <c r="CA150" s="35">
        <v>60.235106000000002</v>
      </c>
      <c r="CB150" s="36">
        <v>83.721848030859604</v>
      </c>
      <c r="CC150" s="33">
        <v>0.5</v>
      </c>
      <c r="CD150" s="33">
        <v>41.860924015429802</v>
      </c>
      <c r="CE150" s="35">
        <v>59.870564000000002</v>
      </c>
      <c r="CF150" s="36">
        <v>82.603707239325104</v>
      </c>
      <c r="CG150" s="33">
        <v>0.5</v>
      </c>
      <c r="CH150" s="33">
        <v>41.301853619662502</v>
      </c>
      <c r="CI150" s="33">
        <v>83.162777635092297</v>
      </c>
      <c r="CJ150" s="36">
        <v>1.8316277763509199</v>
      </c>
      <c r="CK150" s="37">
        <v>9.4532076236623706</v>
      </c>
      <c r="CL150" s="38">
        <f t="shared" si="8"/>
        <v>71</v>
      </c>
      <c r="CM150" s="39">
        <v>30545480</v>
      </c>
      <c r="CN150" s="40">
        <v>3.0947975358915198</v>
      </c>
      <c r="CO150" s="41">
        <f t="shared" si="9"/>
        <v>88</v>
      </c>
      <c r="CP150" s="42">
        <v>27545480</v>
      </c>
      <c r="CQ150" s="43">
        <v>3.43185438179417</v>
      </c>
      <c r="CR150" s="44">
        <f t="shared" si="10"/>
        <v>88</v>
      </c>
      <c r="CS150" s="44">
        <f t="shared" si="11"/>
        <v>36</v>
      </c>
    </row>
    <row r="151" spans="1:97" ht="28.8" x14ac:dyDescent="0.3">
      <c r="A151" s="2">
        <v>11434</v>
      </c>
      <c r="B151" s="1" t="s">
        <v>36</v>
      </c>
      <c r="C151" s="2" t="s">
        <v>42</v>
      </c>
      <c r="D151" s="2" t="s">
        <v>43</v>
      </c>
      <c r="E151" s="2" t="s">
        <v>277</v>
      </c>
      <c r="F151" s="6" t="s">
        <v>165</v>
      </c>
      <c r="G151" s="6" t="s">
        <v>165</v>
      </c>
      <c r="H151" s="6"/>
      <c r="I151" s="6" t="s">
        <v>165</v>
      </c>
      <c r="J151" s="6" t="s">
        <v>156</v>
      </c>
      <c r="K151" s="6" t="s">
        <v>168</v>
      </c>
      <c r="L151" s="6" t="s">
        <v>165</v>
      </c>
      <c r="M151" s="6"/>
      <c r="N151" s="6" t="s">
        <v>162</v>
      </c>
      <c r="O151" s="31">
        <v>0.25</v>
      </c>
      <c r="P151" s="32">
        <v>76.471243979999997</v>
      </c>
      <c r="Q151" s="32">
        <v>1.3716685369036301</v>
      </c>
      <c r="R151" s="33">
        <v>0.5</v>
      </c>
      <c r="S151" s="33">
        <v>0.68583426845181905</v>
      </c>
      <c r="T151" s="60">
        <v>0</v>
      </c>
      <c r="U151" s="60">
        <v>0</v>
      </c>
      <c r="V151" s="33">
        <v>0.5</v>
      </c>
      <c r="W151" s="33">
        <v>0</v>
      </c>
      <c r="X151" s="33">
        <v>0.68583426845181905</v>
      </c>
      <c r="Y151" s="60">
        <v>0.17145856711295401</v>
      </c>
      <c r="Z151" s="33">
        <v>0.2</v>
      </c>
      <c r="AA151" s="61">
        <v>33.526000000000003</v>
      </c>
      <c r="AB151" s="61">
        <v>5.9831744411408803</v>
      </c>
      <c r="AC151" s="33">
        <v>0.7</v>
      </c>
      <c r="AD151" s="33">
        <v>4.1882221087986098</v>
      </c>
      <c r="AE151" s="61">
        <v>1262.72584416307</v>
      </c>
      <c r="AF151" s="61">
        <v>2.0594506457280399</v>
      </c>
      <c r="AG151" s="33">
        <v>0.3</v>
      </c>
      <c r="AH151" s="33">
        <v>0.617835193718413</v>
      </c>
      <c r="AI151" s="33">
        <v>4.8060573025170301</v>
      </c>
      <c r="AJ151" s="61">
        <v>0.961211460503406</v>
      </c>
      <c r="AK151" s="33">
        <v>0.25</v>
      </c>
      <c r="AL151" s="62">
        <v>1.22</v>
      </c>
      <c r="AM151" s="62">
        <v>0.317815927267043</v>
      </c>
      <c r="AN151" s="33">
        <v>0.6</v>
      </c>
      <c r="AO151" s="33">
        <v>0.190689556360226</v>
      </c>
      <c r="AP151" s="62">
        <v>1.3</v>
      </c>
      <c r="AQ151" s="62">
        <v>0.21556012469324101</v>
      </c>
      <c r="AR151" s="33">
        <v>0.2</v>
      </c>
      <c r="AS151" s="33">
        <v>4.31120249386482E-2</v>
      </c>
      <c r="AT151" s="62">
        <v>382.35621989999999</v>
      </c>
      <c r="AU151" s="62">
        <v>25.259941058821099</v>
      </c>
      <c r="AV151" s="33">
        <v>0.2</v>
      </c>
      <c r="AW151" s="33">
        <v>5.0519882117642201</v>
      </c>
      <c r="AX151" s="33">
        <v>5.2857897930630999</v>
      </c>
      <c r="AY151" s="62">
        <v>1.3214474482657701</v>
      </c>
      <c r="AZ151" s="33">
        <v>0.1</v>
      </c>
      <c r="BA151" s="63">
        <v>10.5625157282547</v>
      </c>
      <c r="BB151" s="63">
        <v>10.5625157282547</v>
      </c>
      <c r="BC151" s="33">
        <v>1</v>
      </c>
      <c r="BD151" s="45">
        <v>10.5625157282547</v>
      </c>
      <c r="BE151" s="63">
        <v>1.05625157282547</v>
      </c>
      <c r="BF151" s="63">
        <v>0</v>
      </c>
      <c r="BG151" s="63">
        <v>0</v>
      </c>
      <c r="BH151" s="33">
        <v>-0.05</v>
      </c>
      <c r="BI151" s="63">
        <v>0</v>
      </c>
      <c r="BJ151" s="63">
        <v>1.05625157282547</v>
      </c>
      <c r="BK151" s="33">
        <v>0.2</v>
      </c>
      <c r="BL151" s="64">
        <v>0</v>
      </c>
      <c r="BM151" s="64">
        <v>0</v>
      </c>
      <c r="BN151" s="33">
        <v>0.6</v>
      </c>
      <c r="BO151" s="33">
        <v>0</v>
      </c>
      <c r="BP151" s="64">
        <v>0</v>
      </c>
      <c r="BQ151" s="64">
        <v>0</v>
      </c>
      <c r="BR151" s="33">
        <v>0.2</v>
      </c>
      <c r="BS151" s="33">
        <v>0</v>
      </c>
      <c r="BT151" s="64">
        <v>20887504.739999998</v>
      </c>
      <c r="BU151" s="64">
        <v>0.28839421253286102</v>
      </c>
      <c r="BV151" s="33">
        <v>0.2</v>
      </c>
      <c r="BW151" s="33">
        <v>5.7678842506572299E-2</v>
      </c>
      <c r="BX151" s="33">
        <v>5.7678842506572299E-2</v>
      </c>
      <c r="BY151" s="34">
        <v>1.15357685013144E-2</v>
      </c>
      <c r="BZ151" s="33">
        <v>0</v>
      </c>
      <c r="CA151" s="35">
        <v>62.473515999999996</v>
      </c>
      <c r="CB151" s="36">
        <v>86.833054008495907</v>
      </c>
      <c r="CC151" s="33">
        <v>0.5</v>
      </c>
      <c r="CD151" s="33">
        <v>43.416527004247897</v>
      </c>
      <c r="CE151" s="35">
        <v>63.469503000000003</v>
      </c>
      <c r="CF151" s="36">
        <v>87.569180815424801</v>
      </c>
      <c r="CG151" s="33">
        <v>0.5</v>
      </c>
      <c r="CH151" s="33">
        <v>43.7845904077124</v>
      </c>
      <c r="CI151" s="33">
        <v>87.201117411960396</v>
      </c>
      <c r="CJ151" s="36">
        <v>1.8720111741195999</v>
      </c>
      <c r="CK151" s="37">
        <v>6.5930451720007701</v>
      </c>
      <c r="CL151" s="38">
        <f t="shared" si="8"/>
        <v>104</v>
      </c>
      <c r="CM151" s="39">
        <v>7896436</v>
      </c>
      <c r="CN151" s="40">
        <v>8.3493935390608804</v>
      </c>
      <c r="CO151" s="41">
        <f t="shared" si="9"/>
        <v>21</v>
      </c>
      <c r="CP151" s="42">
        <v>7896436</v>
      </c>
      <c r="CQ151" s="43">
        <v>8.3493935390608804</v>
      </c>
      <c r="CR151" s="44">
        <f t="shared" si="10"/>
        <v>23</v>
      </c>
      <c r="CS151" s="44">
        <f t="shared" si="11"/>
        <v>10</v>
      </c>
    </row>
    <row r="152" spans="1:97" ht="28.8" x14ac:dyDescent="0.3">
      <c r="A152" s="2">
        <v>11435</v>
      </c>
      <c r="B152" s="1" t="s">
        <v>36</v>
      </c>
      <c r="C152" s="2" t="s">
        <v>42</v>
      </c>
      <c r="D152" s="2" t="s">
        <v>43</v>
      </c>
      <c r="E152" s="2" t="s">
        <v>278</v>
      </c>
      <c r="F152" s="6"/>
      <c r="G152" s="6" t="s">
        <v>165</v>
      </c>
      <c r="H152" s="6"/>
      <c r="I152" s="6" t="s">
        <v>165</v>
      </c>
      <c r="J152" s="6" t="s">
        <v>157</v>
      </c>
      <c r="K152" s="6" t="s">
        <v>166</v>
      </c>
      <c r="L152" s="6" t="s">
        <v>165</v>
      </c>
      <c r="M152" s="6"/>
      <c r="N152" s="6" t="s">
        <v>162</v>
      </c>
      <c r="O152" s="31">
        <v>0.25</v>
      </c>
      <c r="P152" s="32">
        <v>45.458364140999997</v>
      </c>
      <c r="Q152" s="32">
        <v>0.81538895650273502</v>
      </c>
      <c r="R152" s="33">
        <v>0.5</v>
      </c>
      <c r="S152" s="33">
        <v>0.40769447825136701</v>
      </c>
      <c r="T152" s="60">
        <v>16.914311738245399</v>
      </c>
      <c r="U152" s="60">
        <v>1.03794254652954</v>
      </c>
      <c r="V152" s="33">
        <v>0.5</v>
      </c>
      <c r="W152" s="33">
        <v>0.51897127326477099</v>
      </c>
      <c r="X152" s="33">
        <v>0.92666575151613895</v>
      </c>
      <c r="Y152" s="60">
        <v>0.23166643787903399</v>
      </c>
      <c r="Z152" s="33">
        <v>0.2</v>
      </c>
      <c r="AA152" s="61">
        <v>308.88</v>
      </c>
      <c r="AB152" s="61">
        <v>55.123871663174697</v>
      </c>
      <c r="AC152" s="33">
        <v>0.7</v>
      </c>
      <c r="AD152" s="33">
        <v>38.586710164222303</v>
      </c>
      <c r="AE152" s="61">
        <v>25069.6622997665</v>
      </c>
      <c r="AF152" s="61">
        <v>40.887523170683203</v>
      </c>
      <c r="AG152" s="33">
        <v>0.3</v>
      </c>
      <c r="AH152" s="33">
        <v>12.2662569512049</v>
      </c>
      <c r="AI152" s="33">
        <v>50.852967115427198</v>
      </c>
      <c r="AJ152" s="61">
        <v>10.1705934230854</v>
      </c>
      <c r="AK152" s="33">
        <v>0.25</v>
      </c>
      <c r="AL152" s="62">
        <v>11.63</v>
      </c>
      <c r="AM152" s="62">
        <v>3.02967150337353</v>
      </c>
      <c r="AN152" s="33">
        <v>0.6</v>
      </c>
      <c r="AO152" s="33">
        <v>1.81780290202412</v>
      </c>
      <c r="AP152" s="62">
        <v>17.36</v>
      </c>
      <c r="AQ152" s="62">
        <v>2.8785567420574298</v>
      </c>
      <c r="AR152" s="33">
        <v>0.2</v>
      </c>
      <c r="AS152" s="33">
        <v>0.57571134841148697</v>
      </c>
      <c r="AT152" s="62">
        <v>227.29182070499999</v>
      </c>
      <c r="AU152" s="62">
        <v>15.015782914848399</v>
      </c>
      <c r="AV152" s="33">
        <v>0.2</v>
      </c>
      <c r="AW152" s="33">
        <v>3.0031565829696798</v>
      </c>
      <c r="AX152" s="33">
        <v>5.39667083340529</v>
      </c>
      <c r="AY152" s="62">
        <v>1.34916770835132</v>
      </c>
      <c r="AZ152" s="33">
        <v>0.1</v>
      </c>
      <c r="BA152" s="63">
        <v>5.9021448476155296</v>
      </c>
      <c r="BB152" s="63">
        <v>5.9021448476155296</v>
      </c>
      <c r="BC152" s="33">
        <v>1</v>
      </c>
      <c r="BD152" s="45">
        <v>5.9021448476155296</v>
      </c>
      <c r="BE152" s="63">
        <v>0.59021448476155303</v>
      </c>
      <c r="BF152" s="63">
        <v>0</v>
      </c>
      <c r="BG152" s="63">
        <v>0</v>
      </c>
      <c r="BH152" s="33">
        <v>-0.05</v>
      </c>
      <c r="BI152" s="63">
        <v>0</v>
      </c>
      <c r="BJ152" s="63">
        <v>0.59021448476155303</v>
      </c>
      <c r="BK152" s="33">
        <v>0.2</v>
      </c>
      <c r="BL152" s="64">
        <v>0</v>
      </c>
      <c r="BM152" s="64">
        <v>0</v>
      </c>
      <c r="BN152" s="33">
        <v>0.6</v>
      </c>
      <c r="BO152" s="33">
        <v>0</v>
      </c>
      <c r="BP152" s="64">
        <v>772.56</v>
      </c>
      <c r="BQ152" s="64">
        <v>1.64208931506919</v>
      </c>
      <c r="BR152" s="33">
        <v>0.2</v>
      </c>
      <c r="BS152" s="33">
        <v>0.32841786301383802</v>
      </c>
      <c r="BT152" s="64">
        <v>4065886.44</v>
      </c>
      <c r="BU152" s="64">
        <v>5.6137778672352798E-2</v>
      </c>
      <c r="BV152" s="33">
        <v>0.2</v>
      </c>
      <c r="BW152" s="33">
        <v>1.12275557344705E-2</v>
      </c>
      <c r="BX152" s="33">
        <v>0.339645418748308</v>
      </c>
      <c r="BY152" s="34">
        <v>6.7929083749661695E-2</v>
      </c>
      <c r="BZ152" s="33">
        <v>0</v>
      </c>
      <c r="CA152" s="35">
        <v>60.104731999999998</v>
      </c>
      <c r="CB152" s="36">
        <v>83.540638883237705</v>
      </c>
      <c r="CC152" s="33">
        <v>0.5</v>
      </c>
      <c r="CD152" s="33">
        <v>41.770319441618803</v>
      </c>
      <c r="CE152" s="35">
        <v>61.389349000000003</v>
      </c>
      <c r="CF152" s="36">
        <v>84.699182262735206</v>
      </c>
      <c r="CG152" s="33">
        <v>0.5</v>
      </c>
      <c r="CH152" s="33">
        <v>42.349591131367603</v>
      </c>
      <c r="CI152" s="33">
        <v>84.119910572986399</v>
      </c>
      <c r="CJ152" s="36">
        <v>1.84119910572986</v>
      </c>
      <c r="CK152" s="37">
        <v>22.848491281458202</v>
      </c>
      <c r="CL152" s="38">
        <f t="shared" si="8"/>
        <v>17</v>
      </c>
      <c r="CM152" s="39">
        <v>26807499</v>
      </c>
      <c r="CN152" s="40">
        <v>8.5231715504151495</v>
      </c>
      <c r="CO152" s="41">
        <f t="shared" si="9"/>
        <v>19</v>
      </c>
      <c r="CP152" s="42">
        <v>25807499</v>
      </c>
      <c r="CQ152" s="43">
        <v>8.8534310439993593</v>
      </c>
      <c r="CR152" s="44">
        <f t="shared" si="10"/>
        <v>21</v>
      </c>
      <c r="CS152" s="44">
        <f t="shared" si="11"/>
        <v>9</v>
      </c>
    </row>
    <row r="153" spans="1:97" ht="28.8" x14ac:dyDescent="0.3">
      <c r="A153" s="2">
        <v>11439</v>
      </c>
      <c r="B153" s="1" t="s">
        <v>36</v>
      </c>
      <c r="C153" s="2" t="s">
        <v>42</v>
      </c>
      <c r="D153" s="2" t="s">
        <v>97</v>
      </c>
      <c r="E153" s="2" t="s">
        <v>279</v>
      </c>
      <c r="F153" s="6" t="s">
        <v>165</v>
      </c>
      <c r="G153" s="6" t="s">
        <v>165</v>
      </c>
      <c r="H153" s="6"/>
      <c r="I153" s="6" t="s">
        <v>165</v>
      </c>
      <c r="J153" s="6" t="s">
        <v>156</v>
      </c>
      <c r="K153" s="6" t="s">
        <v>169</v>
      </c>
      <c r="L153" s="6"/>
      <c r="M153" s="6" t="s">
        <v>165</v>
      </c>
      <c r="N153" s="6" t="s">
        <v>163</v>
      </c>
      <c r="O153" s="31">
        <v>0.25</v>
      </c>
      <c r="P153" s="32">
        <v>43.389781585500003</v>
      </c>
      <c r="Q153" s="32">
        <v>0.77828468750314705</v>
      </c>
      <c r="R153" s="33">
        <v>0.5</v>
      </c>
      <c r="S153" s="33">
        <v>0.38914234375157303</v>
      </c>
      <c r="T153" s="60">
        <v>10.247851315398099</v>
      </c>
      <c r="U153" s="60">
        <v>0.62885685538771396</v>
      </c>
      <c r="V153" s="33">
        <v>0.5</v>
      </c>
      <c r="W153" s="33">
        <v>0.31442842769385698</v>
      </c>
      <c r="X153" s="33">
        <v>0.70357077144543001</v>
      </c>
      <c r="Y153" s="60">
        <v>0.175892692861357</v>
      </c>
      <c r="Z153" s="33">
        <v>0.2</v>
      </c>
      <c r="AA153" s="61">
        <v>146.95288123232399</v>
      </c>
      <c r="AB153" s="61">
        <v>26.225756816836299</v>
      </c>
      <c r="AC153" s="33">
        <v>1</v>
      </c>
      <c r="AD153" s="33">
        <v>26.225756816836299</v>
      </c>
      <c r="AE153" s="61">
        <v>2198.9171519076699</v>
      </c>
      <c r="AF153" s="61">
        <v>3.5863377385771602</v>
      </c>
      <c r="AG153" s="33">
        <v>0</v>
      </c>
      <c r="AH153" s="33">
        <v>0</v>
      </c>
      <c r="AI153" s="33">
        <v>26.225756816836299</v>
      </c>
      <c r="AJ153" s="61">
        <v>5.2451513633672597</v>
      </c>
      <c r="AK153" s="33">
        <v>0.25</v>
      </c>
      <c r="AL153" s="62">
        <v>113.59</v>
      </c>
      <c r="AM153" s="62">
        <v>29.590746867429001</v>
      </c>
      <c r="AN153" s="33">
        <v>0.6</v>
      </c>
      <c r="AO153" s="33">
        <v>17.754448120457401</v>
      </c>
      <c r="AP153" s="62">
        <v>159.56</v>
      </c>
      <c r="AQ153" s="62">
        <v>26.4575180738873</v>
      </c>
      <c r="AR153" s="33">
        <v>0.2</v>
      </c>
      <c r="AS153" s="33">
        <v>5.2915036147774703</v>
      </c>
      <c r="AT153" s="62">
        <v>216.94890792749999</v>
      </c>
      <c r="AU153" s="62">
        <v>14.3324898139685</v>
      </c>
      <c r="AV153" s="33">
        <v>0.2</v>
      </c>
      <c r="AW153" s="33">
        <v>2.8664979627937002</v>
      </c>
      <c r="AX153" s="33">
        <v>25.912449698028599</v>
      </c>
      <c r="AY153" s="62">
        <v>6.4781124245071497</v>
      </c>
      <c r="AZ153" s="33">
        <v>0.1</v>
      </c>
      <c r="BA153" s="63">
        <v>7.7592180127644097</v>
      </c>
      <c r="BB153" s="63">
        <v>7.7592180127644097</v>
      </c>
      <c r="BC153" s="33">
        <v>1</v>
      </c>
      <c r="BD153" s="33">
        <v>7.7592180127644097</v>
      </c>
      <c r="BE153" s="63">
        <v>0.77592180127644095</v>
      </c>
      <c r="BF153" s="63">
        <v>1.39990146868608</v>
      </c>
      <c r="BG153" s="63">
        <v>0.92406064046492198</v>
      </c>
      <c r="BH153" s="33">
        <v>-0.05</v>
      </c>
      <c r="BI153" s="63">
        <v>-4.6203032023246098E-2</v>
      </c>
      <c r="BJ153" s="63">
        <v>0.72971876925319501</v>
      </c>
      <c r="BK153" s="33">
        <v>0.2</v>
      </c>
      <c r="BL153" s="64">
        <v>0</v>
      </c>
      <c r="BM153" s="64">
        <v>0</v>
      </c>
      <c r="BN153" s="33">
        <v>0.6</v>
      </c>
      <c r="BO153" s="33">
        <v>0</v>
      </c>
      <c r="BP153" s="64">
        <v>673.74</v>
      </c>
      <c r="BQ153" s="64">
        <v>1.43204573772227</v>
      </c>
      <c r="BR153" s="33">
        <v>0.2</v>
      </c>
      <c r="BS153" s="33">
        <v>0.28640914754445401</v>
      </c>
      <c r="BT153" s="64">
        <v>47681948.907266602</v>
      </c>
      <c r="BU153" s="64">
        <v>0.65834566063841404</v>
      </c>
      <c r="BV153" s="33">
        <v>0.2</v>
      </c>
      <c r="BW153" s="33">
        <v>0.131669132127682</v>
      </c>
      <c r="BX153" s="33">
        <v>0.41807827967213701</v>
      </c>
      <c r="BY153" s="34">
        <v>8.3615655934427394E-2</v>
      </c>
      <c r="BZ153" s="33">
        <v>0</v>
      </c>
      <c r="CA153" s="35">
        <v>61.978400999999998</v>
      </c>
      <c r="CB153" s="36">
        <v>86.144884840373194</v>
      </c>
      <c r="CC153" s="33">
        <v>0.5</v>
      </c>
      <c r="CD153" s="33">
        <v>43.072442420186597</v>
      </c>
      <c r="CE153" s="35">
        <v>62.047296000000003</v>
      </c>
      <c r="CF153" s="36">
        <v>85.606954926560306</v>
      </c>
      <c r="CG153" s="33">
        <v>0.5</v>
      </c>
      <c r="CH153" s="33">
        <v>42.803477463280103</v>
      </c>
      <c r="CI153" s="33">
        <v>85.875919883466807</v>
      </c>
      <c r="CJ153" s="36">
        <v>1.8587591988346599</v>
      </c>
      <c r="CK153" s="37">
        <v>23.629459411487101</v>
      </c>
      <c r="CL153" s="38">
        <f t="shared" si="8"/>
        <v>15</v>
      </c>
      <c r="CM153" s="39">
        <v>99516737</v>
      </c>
      <c r="CN153" s="40">
        <v>2.3744206375543802</v>
      </c>
      <c r="CO153" s="41">
        <f t="shared" si="9"/>
        <v>113</v>
      </c>
      <c r="CP153" s="42">
        <v>99516737</v>
      </c>
      <c r="CQ153" s="43">
        <v>2.3744206375543802</v>
      </c>
      <c r="CR153" s="44">
        <f t="shared" si="10"/>
        <v>127</v>
      </c>
      <c r="CS153" s="44">
        <f t="shared" si="11"/>
        <v>47</v>
      </c>
    </row>
    <row r="154" spans="1:97" ht="28.8" x14ac:dyDescent="0.3">
      <c r="A154" s="2">
        <v>11440</v>
      </c>
      <c r="B154" s="1" t="s">
        <v>36</v>
      </c>
      <c r="C154" s="2" t="s">
        <v>42</v>
      </c>
      <c r="D154" s="2" t="s">
        <v>59</v>
      </c>
      <c r="E154" s="2" t="s">
        <v>280</v>
      </c>
      <c r="F154" s="6" t="s">
        <v>165</v>
      </c>
      <c r="G154" s="6" t="s">
        <v>165</v>
      </c>
      <c r="H154" s="6"/>
      <c r="I154" s="6" t="s">
        <v>165</v>
      </c>
      <c r="J154" s="6" t="s">
        <v>156</v>
      </c>
      <c r="K154" s="6" t="s">
        <v>166</v>
      </c>
      <c r="L154" s="6"/>
      <c r="M154" s="6" t="s">
        <v>165</v>
      </c>
      <c r="N154" s="6" t="s">
        <v>163</v>
      </c>
      <c r="O154" s="31">
        <v>0.25</v>
      </c>
      <c r="P154" s="32">
        <v>227.2949314379</v>
      </c>
      <c r="Q154" s="32">
        <v>4.0770005798856497</v>
      </c>
      <c r="R154" s="33">
        <v>0.5</v>
      </c>
      <c r="S154" s="33">
        <v>2.03850028994282</v>
      </c>
      <c r="T154" s="60">
        <v>43.2911560007243</v>
      </c>
      <c r="U154" s="60">
        <v>2.6565510555181802</v>
      </c>
      <c r="V154" s="33">
        <v>0.5</v>
      </c>
      <c r="W154" s="33">
        <v>1.3282755277590901</v>
      </c>
      <c r="X154" s="33">
        <v>3.3667758177019098</v>
      </c>
      <c r="Y154" s="60">
        <v>0.84169395442547901</v>
      </c>
      <c r="Z154" s="33">
        <v>0.2</v>
      </c>
      <c r="AA154" s="61">
        <v>235.585816581421</v>
      </c>
      <c r="AB154" s="61">
        <v>42.043519550953398</v>
      </c>
      <c r="AC154" s="33">
        <v>0.7</v>
      </c>
      <c r="AD154" s="33">
        <v>29.430463685667299</v>
      </c>
      <c r="AE154" s="61">
        <v>274.95209589165802</v>
      </c>
      <c r="AF154" s="61">
        <v>0.44843484755288399</v>
      </c>
      <c r="AG154" s="33">
        <v>0.3</v>
      </c>
      <c r="AH154" s="33">
        <v>0.13453045426586499</v>
      </c>
      <c r="AI154" s="33">
        <v>29.564994139933201</v>
      </c>
      <c r="AJ154" s="61">
        <v>5.9129988279866499</v>
      </c>
      <c r="AK154" s="33">
        <v>0.25</v>
      </c>
      <c r="AL154" s="62">
        <v>30.52</v>
      </c>
      <c r="AM154" s="62">
        <v>7.9506082788443999</v>
      </c>
      <c r="AN154" s="33">
        <v>0.6</v>
      </c>
      <c r="AO154" s="33">
        <v>4.7703649673066399</v>
      </c>
      <c r="AP154" s="62">
        <v>44.48</v>
      </c>
      <c r="AQ154" s="62">
        <v>7.3754725741195104</v>
      </c>
      <c r="AR154" s="33">
        <v>0.2</v>
      </c>
      <c r="AS154" s="33">
        <v>1.4750945148239001</v>
      </c>
      <c r="AT154" s="62">
        <v>419.89965718949998</v>
      </c>
      <c r="AU154" s="62">
        <v>27.740206747519299</v>
      </c>
      <c r="AV154" s="33">
        <v>0.2</v>
      </c>
      <c r="AW154" s="33">
        <v>5.5480413495038698</v>
      </c>
      <c r="AX154" s="33">
        <v>11.7935008316344</v>
      </c>
      <c r="AY154" s="62">
        <v>2.9483752079086001</v>
      </c>
      <c r="AZ154" s="33">
        <v>0.1</v>
      </c>
      <c r="BA154" s="63">
        <v>100</v>
      </c>
      <c r="BB154" s="63">
        <v>100</v>
      </c>
      <c r="BC154" s="33">
        <v>1</v>
      </c>
      <c r="BD154" s="45">
        <v>100</v>
      </c>
      <c r="BE154" s="63">
        <v>10</v>
      </c>
      <c r="BF154" s="63">
        <v>4.7947541845513202</v>
      </c>
      <c r="BG154" s="63">
        <v>3.1649681936592802</v>
      </c>
      <c r="BH154" s="33">
        <v>-0.05</v>
      </c>
      <c r="BI154" s="63">
        <v>-0.158248409682964</v>
      </c>
      <c r="BJ154" s="63">
        <v>9.8417515903170294</v>
      </c>
      <c r="BK154" s="33">
        <v>0.2</v>
      </c>
      <c r="BL154" s="64">
        <v>0.58500202590070804</v>
      </c>
      <c r="BM154" s="64">
        <v>0.65513406166354105</v>
      </c>
      <c r="BN154" s="33">
        <v>0.6</v>
      </c>
      <c r="BO154" s="33">
        <v>0.39308043699812401</v>
      </c>
      <c r="BP154" s="64">
        <v>5364</v>
      </c>
      <c r="BQ154" s="64">
        <v>11.4012725044412</v>
      </c>
      <c r="BR154" s="33">
        <v>0.2</v>
      </c>
      <c r="BS154" s="33">
        <v>2.2802545008882502</v>
      </c>
      <c r="BT154" s="64">
        <v>14921.6079463241</v>
      </c>
      <c r="BU154" s="64">
        <v>2.06022951375485E-4</v>
      </c>
      <c r="BV154" s="33">
        <v>0.2</v>
      </c>
      <c r="BW154" s="33">
        <v>4.1204590275097099E-5</v>
      </c>
      <c r="BX154" s="33">
        <v>2.6733761424766498</v>
      </c>
      <c r="BY154" s="34">
        <v>0.53467522849533</v>
      </c>
      <c r="BZ154" s="33">
        <v>0</v>
      </c>
      <c r="CA154" s="35">
        <v>8.2337559999999996</v>
      </c>
      <c r="CB154" s="36">
        <v>11.4442443009094</v>
      </c>
      <c r="CC154" s="33">
        <v>0.5</v>
      </c>
      <c r="CD154" s="33">
        <v>5.7221221504547399</v>
      </c>
      <c r="CE154" s="35">
        <v>8.2731630000000003</v>
      </c>
      <c r="CF154" s="36">
        <v>11.4145230767362</v>
      </c>
      <c r="CG154" s="33">
        <v>0.5</v>
      </c>
      <c r="CH154" s="33">
        <v>5.7072615383681402</v>
      </c>
      <c r="CI154" s="33">
        <v>11.429383688822799</v>
      </c>
      <c r="CJ154" s="36">
        <v>1.11429383688822</v>
      </c>
      <c r="CK154" s="37">
        <v>22.374457313646101</v>
      </c>
      <c r="CL154" s="38">
        <f t="shared" si="8"/>
        <v>18</v>
      </c>
      <c r="CM154" s="39">
        <v>89466829</v>
      </c>
      <c r="CN154" s="40">
        <v>2.5008662499535101</v>
      </c>
      <c r="CO154" s="41">
        <f t="shared" si="9"/>
        <v>107</v>
      </c>
      <c r="CP154" s="42">
        <v>89466829</v>
      </c>
      <c r="CQ154" s="43">
        <v>2.5008662499535101</v>
      </c>
      <c r="CR154" s="44">
        <f t="shared" si="10"/>
        <v>121</v>
      </c>
      <c r="CS154" s="44">
        <f t="shared" si="11"/>
        <v>45</v>
      </c>
    </row>
    <row r="155" spans="1:97" ht="28.8" x14ac:dyDescent="0.3">
      <c r="A155" s="2">
        <v>11441</v>
      </c>
      <c r="B155" s="1" t="s">
        <v>36</v>
      </c>
      <c r="C155" s="2" t="s">
        <v>42</v>
      </c>
      <c r="D155" s="2" t="s">
        <v>59</v>
      </c>
      <c r="E155" s="2" t="s">
        <v>281</v>
      </c>
      <c r="F155" s="6"/>
      <c r="G155" s="6" t="s">
        <v>165</v>
      </c>
      <c r="H155" s="6"/>
      <c r="I155" s="6" t="s">
        <v>165</v>
      </c>
      <c r="J155" s="6" t="s">
        <v>157</v>
      </c>
      <c r="K155" s="6" t="s">
        <v>169</v>
      </c>
      <c r="L155" s="6"/>
      <c r="M155" s="6" t="s">
        <v>165</v>
      </c>
      <c r="N155" s="6" t="s">
        <v>163</v>
      </c>
      <c r="O155" s="31">
        <v>0.25</v>
      </c>
      <c r="P155" s="32">
        <v>38.741609857299999</v>
      </c>
      <c r="Q155" s="32">
        <v>0.69491019819361699</v>
      </c>
      <c r="R155" s="33">
        <v>0.5</v>
      </c>
      <c r="S155" s="33">
        <v>0.347455099096808</v>
      </c>
      <c r="T155" s="60">
        <v>0.15260724525267</v>
      </c>
      <c r="U155" s="60">
        <v>9.3647057715188099E-3</v>
      </c>
      <c r="V155" s="33">
        <v>0.5</v>
      </c>
      <c r="W155" s="33">
        <v>4.6823528857593997E-3</v>
      </c>
      <c r="X155" s="33">
        <v>0.35213745198256802</v>
      </c>
      <c r="Y155" s="60">
        <v>8.8034362995642004E-2</v>
      </c>
      <c r="Z155" s="33">
        <v>0.2</v>
      </c>
      <c r="AA155" s="61">
        <v>49.058205790170398</v>
      </c>
      <c r="AB155" s="61">
        <v>8.7551095571191802</v>
      </c>
      <c r="AC155" s="33">
        <v>1</v>
      </c>
      <c r="AD155" s="33">
        <v>8.7551095571191802</v>
      </c>
      <c r="AE155" s="61">
        <v>3908.9132369734598</v>
      </c>
      <c r="AF155" s="61">
        <v>6.3752665926589298</v>
      </c>
      <c r="AG155" s="33">
        <v>0</v>
      </c>
      <c r="AH155" s="33">
        <v>0</v>
      </c>
      <c r="AI155" s="33">
        <v>8.7551095571191802</v>
      </c>
      <c r="AJ155" s="61">
        <v>1.7510219114238299</v>
      </c>
      <c r="AK155" s="33">
        <v>0.25</v>
      </c>
      <c r="AL155" s="62">
        <v>383.87</v>
      </c>
      <c r="AM155" s="62">
        <v>100</v>
      </c>
      <c r="AN155" s="33">
        <v>0.6</v>
      </c>
      <c r="AO155" s="33">
        <v>60</v>
      </c>
      <c r="AP155" s="62">
        <v>603.08000000000004</v>
      </c>
      <c r="AQ155" s="62">
        <v>100</v>
      </c>
      <c r="AR155" s="33">
        <v>0.2</v>
      </c>
      <c r="AS155" s="33">
        <v>20</v>
      </c>
      <c r="AT155" s="62">
        <v>193.7080492865</v>
      </c>
      <c r="AU155" s="62">
        <v>12.797108175397</v>
      </c>
      <c r="AV155" s="33">
        <v>0.2</v>
      </c>
      <c r="AW155" s="33">
        <v>2.5594216350794099</v>
      </c>
      <c r="AX155" s="33">
        <v>82.559421635079403</v>
      </c>
      <c r="AY155" s="62">
        <v>20.639855408769801</v>
      </c>
      <c r="AZ155" s="33">
        <v>0.1</v>
      </c>
      <c r="BA155" s="63">
        <v>10.106582526317901</v>
      </c>
      <c r="BB155" s="63">
        <v>10.106582526317901</v>
      </c>
      <c r="BC155" s="33">
        <v>1</v>
      </c>
      <c r="BD155" s="33">
        <v>10.106582526317901</v>
      </c>
      <c r="BE155" s="63">
        <v>1.01065825263179</v>
      </c>
      <c r="BF155" s="63">
        <v>5.0018285026878304E-3</v>
      </c>
      <c r="BG155" s="63">
        <v>3.3016558329833899E-3</v>
      </c>
      <c r="BH155" s="33">
        <v>-0.05</v>
      </c>
      <c r="BI155" s="63">
        <v>-1.6508279164916901E-4</v>
      </c>
      <c r="BJ155" s="63">
        <v>1.01049316984014</v>
      </c>
      <c r="BK155" s="33">
        <v>0.2</v>
      </c>
      <c r="BL155" s="64">
        <v>0</v>
      </c>
      <c r="BM155" s="64">
        <v>0</v>
      </c>
      <c r="BN155" s="33">
        <v>0.6</v>
      </c>
      <c r="BO155" s="33">
        <v>0</v>
      </c>
      <c r="BP155" s="64">
        <v>0</v>
      </c>
      <c r="BQ155" s="64">
        <v>0</v>
      </c>
      <c r="BR155" s="33">
        <v>0.2</v>
      </c>
      <c r="BS155" s="33">
        <v>0</v>
      </c>
      <c r="BT155" s="64">
        <v>327459086.80063301</v>
      </c>
      <c r="BU155" s="64">
        <v>4.5212344246054998</v>
      </c>
      <c r="BV155" s="33">
        <v>0.2</v>
      </c>
      <c r="BW155" s="33">
        <v>0.90424688492110095</v>
      </c>
      <c r="BX155" s="33">
        <v>0.90424688492110095</v>
      </c>
      <c r="BY155" s="34">
        <v>0.18084937698421999</v>
      </c>
      <c r="BZ155" s="33">
        <v>0</v>
      </c>
      <c r="CA155" s="35">
        <v>23.876531</v>
      </c>
      <c r="CB155" s="36">
        <v>33.186416238499</v>
      </c>
      <c r="CC155" s="33">
        <v>0.5</v>
      </c>
      <c r="CD155" s="33">
        <v>16.5932081192495</v>
      </c>
      <c r="CE155" s="35">
        <v>23.630210999999999</v>
      </c>
      <c r="CF155" s="36">
        <v>32.602716611246201</v>
      </c>
      <c r="CG155" s="33">
        <v>0.5</v>
      </c>
      <c r="CH155" s="33">
        <v>16.301358305623101</v>
      </c>
      <c r="CI155" s="33">
        <v>32.8945664248726</v>
      </c>
      <c r="CJ155" s="36">
        <v>1.3289456642487201</v>
      </c>
      <c r="CK155" s="37">
        <v>31.456481730641698</v>
      </c>
      <c r="CL155" s="38">
        <f t="shared" si="8"/>
        <v>7</v>
      </c>
      <c r="CM155" s="39">
        <v>33373813</v>
      </c>
      <c r="CN155" s="40">
        <v>9.4254982883261693</v>
      </c>
      <c r="CO155" s="41">
        <f t="shared" si="9"/>
        <v>17</v>
      </c>
      <c r="CP155" s="42">
        <v>31373813</v>
      </c>
      <c r="CQ155" s="43">
        <v>10.0263495962832</v>
      </c>
      <c r="CR155" s="44">
        <f t="shared" si="10"/>
        <v>17</v>
      </c>
      <c r="CS155" s="44">
        <f t="shared" si="11"/>
        <v>7</v>
      </c>
    </row>
    <row r="156" spans="1:97" ht="28.8" x14ac:dyDescent="0.3">
      <c r="A156" s="2">
        <v>11452</v>
      </c>
      <c r="B156" s="1" t="s">
        <v>36</v>
      </c>
      <c r="C156" s="2" t="s">
        <v>42</v>
      </c>
      <c r="D156" s="2" t="s">
        <v>113</v>
      </c>
      <c r="E156" s="2" t="s">
        <v>287</v>
      </c>
      <c r="F156" s="6"/>
      <c r="G156" s="6" t="s">
        <v>165</v>
      </c>
      <c r="H156" s="6" t="s">
        <v>165</v>
      </c>
      <c r="I156" s="6" t="s">
        <v>165</v>
      </c>
      <c r="J156" s="6" t="s">
        <v>157</v>
      </c>
      <c r="K156" s="6" t="s">
        <v>166</v>
      </c>
      <c r="L156" s="6" t="s">
        <v>165</v>
      </c>
      <c r="M156" s="6" t="s">
        <v>165</v>
      </c>
      <c r="N156" s="6" t="s">
        <v>167</v>
      </c>
      <c r="O156" s="31">
        <v>0.25</v>
      </c>
      <c r="P156" s="32">
        <v>106.747487670851</v>
      </c>
      <c r="Q156" s="32">
        <v>1.9147350377863701</v>
      </c>
      <c r="R156" s="33">
        <v>0.5</v>
      </c>
      <c r="S156" s="33">
        <v>0.95736751889318605</v>
      </c>
      <c r="T156" s="60">
        <v>8.9602906520131498</v>
      </c>
      <c r="U156" s="60">
        <v>0.54984601448288795</v>
      </c>
      <c r="V156" s="33">
        <v>0.5</v>
      </c>
      <c r="W156" s="33">
        <v>0.27492300724144397</v>
      </c>
      <c r="X156" s="33">
        <v>1.23229052613463</v>
      </c>
      <c r="Y156" s="60">
        <v>0.30807263153365699</v>
      </c>
      <c r="Z156" s="33">
        <v>0.2</v>
      </c>
      <c r="AA156" s="61">
        <v>59.328000000000003</v>
      </c>
      <c r="AB156" s="61">
        <v>10.5878951632764</v>
      </c>
      <c r="AC156" s="33">
        <v>0.7</v>
      </c>
      <c r="AD156" s="33">
        <v>7.4115266142935097</v>
      </c>
      <c r="AE156" s="61">
        <v>1243.82803171761</v>
      </c>
      <c r="AF156" s="61">
        <v>2.02862913983778</v>
      </c>
      <c r="AG156" s="33">
        <v>0.3</v>
      </c>
      <c r="AH156" s="33">
        <v>0.60858874195133605</v>
      </c>
      <c r="AI156" s="33">
        <v>8.0201153562448493</v>
      </c>
      <c r="AJ156" s="61">
        <v>1.60402307124897</v>
      </c>
      <c r="AK156" s="33">
        <v>0.25</v>
      </c>
      <c r="AL156" s="62">
        <v>0.26</v>
      </c>
      <c r="AM156" s="62">
        <v>6.7731263188058402E-2</v>
      </c>
      <c r="AN156" s="33">
        <v>0.6</v>
      </c>
      <c r="AO156" s="33">
        <v>4.0638757912835E-2</v>
      </c>
      <c r="AP156" s="62">
        <v>0.17</v>
      </c>
      <c r="AQ156" s="62">
        <v>2.8188631690654602E-2</v>
      </c>
      <c r="AR156" s="33">
        <v>0.2</v>
      </c>
      <c r="AS156" s="33">
        <v>5.63772633813092E-3</v>
      </c>
      <c r="AT156" s="62">
        <v>163.12629480000001</v>
      </c>
      <c r="AU156" s="62">
        <v>10.7767583665032</v>
      </c>
      <c r="AV156" s="33">
        <v>0.2</v>
      </c>
      <c r="AW156" s="33">
        <v>2.1553516733006499</v>
      </c>
      <c r="AX156" s="33">
        <v>2.2016281575516099</v>
      </c>
      <c r="AY156" s="62">
        <v>0.55040703938790403</v>
      </c>
      <c r="AZ156" s="33">
        <v>0.1</v>
      </c>
      <c r="BA156" s="63">
        <v>8.4586871570315996</v>
      </c>
      <c r="BB156" s="63">
        <v>8.4586871570315996</v>
      </c>
      <c r="BC156" s="33">
        <v>1</v>
      </c>
      <c r="BD156" s="33">
        <v>8.4586871570315996</v>
      </c>
      <c r="BE156" s="63">
        <v>0.84586871570316002</v>
      </c>
      <c r="BF156" s="63">
        <v>0</v>
      </c>
      <c r="BG156" s="63">
        <v>0</v>
      </c>
      <c r="BH156" s="33">
        <v>-0.05</v>
      </c>
      <c r="BI156" s="63">
        <v>0</v>
      </c>
      <c r="BJ156" s="63">
        <v>0.84586871570316002</v>
      </c>
      <c r="BK156" s="33">
        <v>0.2</v>
      </c>
      <c r="BL156" s="64">
        <v>0</v>
      </c>
      <c r="BM156" s="64">
        <v>0</v>
      </c>
      <c r="BN156" s="33">
        <v>0.6</v>
      </c>
      <c r="BO156" s="33">
        <v>0</v>
      </c>
      <c r="BP156" s="64">
        <v>0</v>
      </c>
      <c r="BQ156" s="64">
        <v>0</v>
      </c>
      <c r="BR156" s="33">
        <v>0.2</v>
      </c>
      <c r="BS156" s="33">
        <v>0</v>
      </c>
      <c r="BT156" s="64">
        <v>14631903.468</v>
      </c>
      <c r="BU156" s="64">
        <v>0.20202299561564099</v>
      </c>
      <c r="BV156" s="33">
        <v>0.2</v>
      </c>
      <c r="BW156" s="33">
        <v>4.0404599123128201E-2</v>
      </c>
      <c r="BX156" s="33">
        <v>4.0404599123128201E-2</v>
      </c>
      <c r="BY156" s="34">
        <v>8.0809198246256497E-3</v>
      </c>
      <c r="BZ156" s="33">
        <v>0</v>
      </c>
      <c r="CA156" s="35">
        <v>8.0134679999999996</v>
      </c>
      <c r="CB156" s="36">
        <v>11.138062081208201</v>
      </c>
      <c r="CC156" s="33">
        <v>0.5</v>
      </c>
      <c r="CD156" s="33">
        <v>5.5690310406041004</v>
      </c>
      <c r="CE156" s="35">
        <v>9.1168279999999999</v>
      </c>
      <c r="CF156" s="36">
        <v>12.578531765013601</v>
      </c>
      <c r="CG156" s="33">
        <v>0.5</v>
      </c>
      <c r="CH156" s="33">
        <v>6.2892658825068102</v>
      </c>
      <c r="CI156" s="33">
        <v>11.858296923110901</v>
      </c>
      <c r="CJ156" s="36">
        <v>1.1185829692311</v>
      </c>
      <c r="CK156" s="37">
        <v>3.7097271479593501</v>
      </c>
      <c r="CL156" s="38">
        <f t="shared" si="8"/>
        <v>163</v>
      </c>
      <c r="CM156" s="39">
        <v>15019032</v>
      </c>
      <c r="CN156" s="40">
        <v>2.4700174738021401</v>
      </c>
      <c r="CO156" s="41">
        <f t="shared" si="9"/>
        <v>108</v>
      </c>
      <c r="CP156" s="42">
        <v>14919032</v>
      </c>
      <c r="CQ156" s="43">
        <v>2.4865736248567298</v>
      </c>
      <c r="CR156" s="44">
        <f t="shared" si="10"/>
        <v>122</v>
      </c>
      <c r="CS156" s="44">
        <f t="shared" si="11"/>
        <v>46</v>
      </c>
    </row>
    <row r="157" spans="1:97" ht="28.8" x14ac:dyDescent="0.3">
      <c r="A157" s="2">
        <v>11456</v>
      </c>
      <c r="B157" s="1" t="s">
        <v>36</v>
      </c>
      <c r="C157" s="2" t="s">
        <v>42</v>
      </c>
      <c r="D157" s="2" t="s">
        <v>59</v>
      </c>
      <c r="E157" s="2" t="s">
        <v>249</v>
      </c>
      <c r="F157" s="6" t="s">
        <v>165</v>
      </c>
      <c r="G157" s="6" t="s">
        <v>165</v>
      </c>
      <c r="H157" s="6"/>
      <c r="I157" s="6"/>
      <c r="J157" s="6" t="s">
        <v>156</v>
      </c>
      <c r="K157" s="6" t="s">
        <v>166</v>
      </c>
      <c r="L157" s="6"/>
      <c r="M157" s="6" t="s">
        <v>165</v>
      </c>
      <c r="N157" s="6" t="s">
        <v>163</v>
      </c>
      <c r="O157" s="31">
        <v>0.25</v>
      </c>
      <c r="P157" s="32">
        <v>1148.6318967448301</v>
      </c>
      <c r="Q157" s="32">
        <v>20.603067914795599</v>
      </c>
      <c r="R157" s="33">
        <v>0.5</v>
      </c>
      <c r="S157" s="33">
        <v>10.301533957397799</v>
      </c>
      <c r="T157" s="60">
        <v>76.134843723090299</v>
      </c>
      <c r="U157" s="60">
        <v>4.6719958102043604</v>
      </c>
      <c r="V157" s="33">
        <v>0.5</v>
      </c>
      <c r="W157" s="33">
        <v>2.3359979051021802</v>
      </c>
      <c r="X157" s="33">
        <v>12.6375318624999</v>
      </c>
      <c r="Y157" s="60">
        <v>3.1593829656249901</v>
      </c>
      <c r="Z157" s="33">
        <v>0.2</v>
      </c>
      <c r="AA157" s="61">
        <v>37.882316709712697</v>
      </c>
      <c r="AB157" s="61">
        <v>6.7606188960435798</v>
      </c>
      <c r="AC157" s="33">
        <v>0.7</v>
      </c>
      <c r="AD157" s="33">
        <v>4.7324332272304996</v>
      </c>
      <c r="AE157" s="61">
        <v>114.640529047463</v>
      </c>
      <c r="AF157" s="61">
        <v>0.18697369081717499</v>
      </c>
      <c r="AG157" s="33">
        <v>0.3</v>
      </c>
      <c r="AH157" s="33">
        <v>5.6092107245152699E-2</v>
      </c>
      <c r="AI157" s="33">
        <v>4.7885253344756604</v>
      </c>
      <c r="AJ157" s="61">
        <v>0.95770506689513202</v>
      </c>
      <c r="AK157" s="33">
        <v>0.25</v>
      </c>
      <c r="AL157" s="62">
        <v>332.24</v>
      </c>
      <c r="AM157" s="62">
        <v>86.550134160002003</v>
      </c>
      <c r="AN157" s="33">
        <v>0.6</v>
      </c>
      <c r="AO157" s="33">
        <v>51.930080496001203</v>
      </c>
      <c r="AP157" s="62">
        <v>402.88</v>
      </c>
      <c r="AQ157" s="62">
        <v>66.803740797240806</v>
      </c>
      <c r="AR157" s="33">
        <v>0.2</v>
      </c>
      <c r="AS157" s="33">
        <v>13.3607481594481</v>
      </c>
      <c r="AT157" s="62">
        <v>99.734881724999994</v>
      </c>
      <c r="AU157" s="62">
        <v>6.5888747266642698</v>
      </c>
      <c r="AV157" s="33">
        <v>0.2</v>
      </c>
      <c r="AW157" s="33">
        <v>1.31777494533285</v>
      </c>
      <c r="AX157" s="33">
        <v>66.608603600782203</v>
      </c>
      <c r="AY157" s="62">
        <v>16.652150900195501</v>
      </c>
      <c r="AZ157" s="33">
        <v>0.1</v>
      </c>
      <c r="BA157" s="63">
        <v>38.781434187743599</v>
      </c>
      <c r="BB157" s="63">
        <v>38.781434187743599</v>
      </c>
      <c r="BC157" s="33">
        <v>1</v>
      </c>
      <c r="BD157" s="45">
        <v>38.781434187743599</v>
      </c>
      <c r="BE157" s="63">
        <v>3.8781434187743602</v>
      </c>
      <c r="BF157" s="63">
        <v>5.80770136021697E-2</v>
      </c>
      <c r="BG157" s="63">
        <v>3.8336042632972897E-2</v>
      </c>
      <c r="BH157" s="33">
        <v>-0.05</v>
      </c>
      <c r="BI157" s="63">
        <v>-1.9168021316486399E-3</v>
      </c>
      <c r="BJ157" s="63">
        <v>3.8762266166427102</v>
      </c>
      <c r="BK157" s="33">
        <v>0.2</v>
      </c>
      <c r="BL157" s="64">
        <v>33.4754514738853</v>
      </c>
      <c r="BM157" s="64">
        <v>37.488602635761701</v>
      </c>
      <c r="BN157" s="33">
        <v>0.6</v>
      </c>
      <c r="BO157" s="33">
        <v>22.493161581456999</v>
      </c>
      <c r="BP157" s="64">
        <v>33328.32</v>
      </c>
      <c r="BQ157" s="64">
        <v>70.839906494261697</v>
      </c>
      <c r="BR157" s="33">
        <v>0.2</v>
      </c>
      <c r="BS157" s="33">
        <v>14.1679812988523</v>
      </c>
      <c r="BT157" s="64">
        <v>38657881.350000001</v>
      </c>
      <c r="BU157" s="64">
        <v>0.53375017211950804</v>
      </c>
      <c r="BV157" s="33">
        <v>0.2</v>
      </c>
      <c r="BW157" s="33">
        <v>0.10675003442390101</v>
      </c>
      <c r="BX157" s="33">
        <v>36.767892914733302</v>
      </c>
      <c r="BY157" s="34">
        <v>7.3535785829466596</v>
      </c>
      <c r="BZ157" s="45">
        <v>0</v>
      </c>
      <c r="CA157" s="35">
        <v>3.956353</v>
      </c>
      <c r="CB157" s="36">
        <v>5.4990055902356199</v>
      </c>
      <c r="CC157" s="45">
        <v>0.5</v>
      </c>
      <c r="CD157" s="45">
        <v>2.7495027951178099</v>
      </c>
      <c r="CE157" s="35">
        <v>4.199808</v>
      </c>
      <c r="CF157" s="36">
        <v>5.7944954467670504</v>
      </c>
      <c r="CG157" s="45">
        <v>0.5</v>
      </c>
      <c r="CH157" s="45">
        <v>2.8972477233835199</v>
      </c>
      <c r="CI157" s="45">
        <v>5.6467505185013396</v>
      </c>
      <c r="CJ157" s="36">
        <v>1.0564675051850101</v>
      </c>
      <c r="CK157" s="37">
        <v>33.805950322761397</v>
      </c>
      <c r="CL157" s="38">
        <f t="shared" si="8"/>
        <v>3</v>
      </c>
      <c r="CM157" s="39">
        <v>49199490</v>
      </c>
      <c r="CN157" s="40">
        <v>6.8711993402292304</v>
      </c>
      <c r="CO157" s="41">
        <f t="shared" si="9"/>
        <v>32</v>
      </c>
      <c r="CP157" s="42">
        <v>30535523</v>
      </c>
      <c r="CQ157" s="43">
        <v>11.0710238441835</v>
      </c>
      <c r="CR157" s="44">
        <f t="shared" si="10"/>
        <v>14</v>
      </c>
      <c r="CS157" s="44">
        <f t="shared" si="11"/>
        <v>5</v>
      </c>
    </row>
    <row r="158" spans="1:97" x14ac:dyDescent="0.3">
      <c r="A158" s="2">
        <v>11464</v>
      </c>
      <c r="B158" s="1" t="s">
        <v>50</v>
      </c>
      <c r="C158" s="2" t="s">
        <v>42</v>
      </c>
      <c r="D158" s="2" t="s">
        <v>142</v>
      </c>
      <c r="E158" s="2" t="s">
        <v>290</v>
      </c>
      <c r="F158" s="6"/>
      <c r="G158" s="6" t="s">
        <v>165</v>
      </c>
      <c r="H158" s="6"/>
      <c r="I158" s="6" t="s">
        <v>165</v>
      </c>
      <c r="J158" s="6" t="s">
        <v>157</v>
      </c>
      <c r="K158" s="6" t="s">
        <v>168</v>
      </c>
      <c r="L158" s="6" t="s">
        <v>165</v>
      </c>
      <c r="M158" s="6"/>
      <c r="N158" s="6" t="s">
        <v>162</v>
      </c>
      <c r="O158" s="31">
        <v>0.2</v>
      </c>
      <c r="P158" s="32">
        <v>8.3461213500000007</v>
      </c>
      <c r="Q158" s="32">
        <v>0.14970479706030099</v>
      </c>
      <c r="R158" s="33">
        <v>0.5</v>
      </c>
      <c r="S158" s="33">
        <v>7.4852398530150799E-2</v>
      </c>
      <c r="T158" s="60">
        <v>0</v>
      </c>
      <c r="U158" s="60">
        <v>0</v>
      </c>
      <c r="V158" s="33">
        <v>0.5</v>
      </c>
      <c r="W158" s="33">
        <v>0</v>
      </c>
      <c r="X158" s="33">
        <v>7.4852398530150799E-2</v>
      </c>
      <c r="Y158" s="60">
        <v>1.4970479706030101E-2</v>
      </c>
      <c r="Z158" s="33">
        <v>0.3</v>
      </c>
      <c r="AA158" s="61">
        <v>1.6040000000000001</v>
      </c>
      <c r="AB158" s="61">
        <v>0.28625579560907799</v>
      </c>
      <c r="AC158" s="33">
        <v>0.7</v>
      </c>
      <c r="AD158" s="33">
        <v>0.20037905692635499</v>
      </c>
      <c r="AE158" s="61">
        <v>1335.72053129033</v>
      </c>
      <c r="AF158" s="61">
        <v>2.1785017891206002</v>
      </c>
      <c r="AG158" s="33">
        <v>0.3</v>
      </c>
      <c r="AH158" s="33">
        <v>0.65355053673618202</v>
      </c>
      <c r="AI158" s="33">
        <v>0.85392959366253796</v>
      </c>
      <c r="AJ158" s="61">
        <v>0.256178878098761</v>
      </c>
      <c r="AK158" s="33">
        <v>0.15</v>
      </c>
      <c r="AL158" s="62">
        <v>2.23</v>
      </c>
      <c r="AM158" s="62">
        <v>0.58092583426680899</v>
      </c>
      <c r="AN158" s="33">
        <v>0.6</v>
      </c>
      <c r="AO158" s="33">
        <v>0.348555500560085</v>
      </c>
      <c r="AP158" s="62">
        <v>2.35</v>
      </c>
      <c r="AQ158" s="62">
        <v>0.38966637925316699</v>
      </c>
      <c r="AR158" s="33">
        <v>0.2</v>
      </c>
      <c r="AS158" s="33">
        <v>7.7933275850633393E-2</v>
      </c>
      <c r="AT158" s="62">
        <v>12.519182024999999</v>
      </c>
      <c r="AU158" s="62">
        <v>0.827065923339392</v>
      </c>
      <c r="AV158" s="33">
        <v>0.2</v>
      </c>
      <c r="AW158" s="33">
        <v>0.16541318466787799</v>
      </c>
      <c r="AX158" s="33">
        <v>0.59190196107859705</v>
      </c>
      <c r="AY158" s="62">
        <v>8.8785294161789499E-2</v>
      </c>
      <c r="AZ158" s="33">
        <v>0.1</v>
      </c>
      <c r="BA158" s="63">
        <v>1.1035894118790699</v>
      </c>
      <c r="BB158" s="63">
        <v>1.1035894118790699</v>
      </c>
      <c r="BC158" s="33">
        <v>1</v>
      </c>
      <c r="BD158" s="33">
        <v>1.1035894118790699</v>
      </c>
      <c r="BE158" s="63">
        <v>0.110358941187907</v>
      </c>
      <c r="BF158" s="63">
        <v>0</v>
      </c>
      <c r="BG158" s="63">
        <v>0</v>
      </c>
      <c r="BH158" s="33">
        <v>-0.05</v>
      </c>
      <c r="BI158" s="63">
        <v>0</v>
      </c>
      <c r="BJ158" s="63">
        <v>0.110358941187907</v>
      </c>
      <c r="BK158" s="33">
        <v>0.25</v>
      </c>
      <c r="BL158" s="64">
        <v>0</v>
      </c>
      <c r="BM158" s="64">
        <v>0</v>
      </c>
      <c r="BN158" s="33">
        <v>0.6</v>
      </c>
      <c r="BO158" s="33">
        <v>0</v>
      </c>
      <c r="BP158" s="64">
        <v>0</v>
      </c>
      <c r="BQ158" s="64">
        <v>0</v>
      </c>
      <c r="BR158" s="33">
        <v>0.2</v>
      </c>
      <c r="BS158" s="33">
        <v>0</v>
      </c>
      <c r="BT158" s="64">
        <v>0</v>
      </c>
      <c r="BU158" s="64">
        <v>0</v>
      </c>
      <c r="BV158" s="33">
        <v>0.2</v>
      </c>
      <c r="BW158" s="33">
        <v>0</v>
      </c>
      <c r="BX158" s="33">
        <v>0</v>
      </c>
      <c r="BY158" s="34">
        <v>0</v>
      </c>
      <c r="BZ158" s="45">
        <v>0</v>
      </c>
      <c r="CA158" s="35">
        <v>21.315656000000001</v>
      </c>
      <c r="CB158" s="36">
        <v>29.627010406690001</v>
      </c>
      <c r="CC158" s="45">
        <v>0.5</v>
      </c>
      <c r="CD158" s="45">
        <v>14.813505203345001</v>
      </c>
      <c r="CE158" s="35">
        <v>17.090983000000001</v>
      </c>
      <c r="CF158" s="36">
        <v>23.580512055378001</v>
      </c>
      <c r="CG158" s="45">
        <v>0.5</v>
      </c>
      <c r="CH158" s="45">
        <v>11.790256027689001</v>
      </c>
      <c r="CI158" s="45">
        <v>26.603761231033999</v>
      </c>
      <c r="CJ158" s="36">
        <v>1.2660376123103401</v>
      </c>
      <c r="CK158" s="37">
        <v>0.59540937776215896</v>
      </c>
      <c r="CL158" s="38">
        <f t="shared" si="8"/>
        <v>244</v>
      </c>
      <c r="CM158" s="39">
        <v>10432932</v>
      </c>
      <c r="CN158" s="40">
        <v>0.570701867664966</v>
      </c>
      <c r="CO158" s="41">
        <f t="shared" si="9"/>
        <v>235</v>
      </c>
      <c r="CP158" s="42">
        <v>10432932</v>
      </c>
      <c r="CQ158" s="43">
        <v>0.570701867664966</v>
      </c>
      <c r="CR158" s="44">
        <f t="shared" si="10"/>
        <v>238</v>
      </c>
      <c r="CS158" s="44">
        <f t="shared" si="11"/>
        <v>63</v>
      </c>
    </row>
    <row r="159" spans="1:97" x14ac:dyDescent="0.3">
      <c r="A159" s="2">
        <v>11470</v>
      </c>
      <c r="B159" s="1" t="s">
        <v>36</v>
      </c>
      <c r="C159" s="2" t="s">
        <v>42</v>
      </c>
      <c r="D159" s="2" t="s">
        <v>292</v>
      </c>
      <c r="E159" s="2" t="s">
        <v>293</v>
      </c>
      <c r="F159" s="6" t="s">
        <v>165</v>
      </c>
      <c r="G159" s="6" t="s">
        <v>165</v>
      </c>
      <c r="H159" s="6"/>
      <c r="I159" s="6"/>
      <c r="J159" s="6" t="s">
        <v>156</v>
      </c>
      <c r="K159" s="6" t="s">
        <v>166</v>
      </c>
      <c r="L159" s="6" t="s">
        <v>165</v>
      </c>
      <c r="M159" s="6" t="s">
        <v>165</v>
      </c>
      <c r="N159" s="6" t="s">
        <v>167</v>
      </c>
      <c r="O159" s="31">
        <v>0.25</v>
      </c>
      <c r="P159" s="32">
        <v>77.175886498823701</v>
      </c>
      <c r="Q159" s="32">
        <v>1.38430774508871</v>
      </c>
      <c r="R159" s="33">
        <v>0.5</v>
      </c>
      <c r="S159" s="33">
        <v>0.69215387254435701</v>
      </c>
      <c r="T159" s="60">
        <v>81.7529465195895</v>
      </c>
      <c r="U159" s="60">
        <v>5.0167492955074602</v>
      </c>
      <c r="V159" s="33">
        <v>0.5</v>
      </c>
      <c r="W159" s="33">
        <v>2.5083746477537301</v>
      </c>
      <c r="X159" s="33">
        <v>3.20052852029808</v>
      </c>
      <c r="Y159" s="60">
        <v>0.800132130074522</v>
      </c>
      <c r="Z159" s="33">
        <v>0.2</v>
      </c>
      <c r="AA159" s="61">
        <v>11.084</v>
      </c>
      <c r="AB159" s="61">
        <v>1.9780917945954</v>
      </c>
      <c r="AC159" s="33">
        <v>0.7</v>
      </c>
      <c r="AD159" s="33">
        <v>1.3846642562167799</v>
      </c>
      <c r="AE159" s="61">
        <v>1917.2881477896301</v>
      </c>
      <c r="AF159" s="61">
        <v>3.1270131456200301</v>
      </c>
      <c r="AG159" s="33">
        <v>0.3</v>
      </c>
      <c r="AH159" s="33">
        <v>0.93810394368601002</v>
      </c>
      <c r="AI159" s="33">
        <v>2.3227681999027898</v>
      </c>
      <c r="AJ159" s="61">
        <v>0.46455363998055799</v>
      </c>
      <c r="AK159" s="33">
        <v>0.25</v>
      </c>
      <c r="AL159" s="62">
        <v>7.62</v>
      </c>
      <c r="AM159" s="62">
        <v>1.98504702112694</v>
      </c>
      <c r="AN159" s="33">
        <v>0.6</v>
      </c>
      <c r="AO159" s="33">
        <v>1.19102821267616</v>
      </c>
      <c r="AP159" s="62">
        <v>6.57</v>
      </c>
      <c r="AQ159" s="62">
        <v>1.08940770710353</v>
      </c>
      <c r="AR159" s="33">
        <v>0.2</v>
      </c>
      <c r="AS159" s="33">
        <v>0.21788154142070701</v>
      </c>
      <c r="AT159" s="62">
        <v>90.774718320000005</v>
      </c>
      <c r="AU159" s="62">
        <v>5.9969314347599303</v>
      </c>
      <c r="AV159" s="33">
        <v>0.2</v>
      </c>
      <c r="AW159" s="33">
        <v>1.19938628695198</v>
      </c>
      <c r="AX159" s="33">
        <v>2.60829604104886</v>
      </c>
      <c r="AY159" s="62">
        <v>0.65207401026221501</v>
      </c>
      <c r="AZ159" s="33">
        <v>0.1</v>
      </c>
      <c r="BA159" s="63">
        <v>6.52291569481077</v>
      </c>
      <c r="BB159" s="63">
        <v>6.52291569481077</v>
      </c>
      <c r="BC159" s="33">
        <v>1</v>
      </c>
      <c r="BD159" s="45">
        <v>6.52291569481077</v>
      </c>
      <c r="BE159" s="63">
        <v>0.65229156948107703</v>
      </c>
      <c r="BF159" s="63">
        <v>1.81357837672277</v>
      </c>
      <c r="BG159" s="63">
        <v>1.19712453612946</v>
      </c>
      <c r="BH159" s="33">
        <v>-0.05</v>
      </c>
      <c r="BI159" s="63">
        <v>-5.98562268064734E-2</v>
      </c>
      <c r="BJ159" s="63">
        <v>0.59243534267460396</v>
      </c>
      <c r="BK159" s="33">
        <v>0.2</v>
      </c>
      <c r="BL159" s="64">
        <v>49.5684962875468</v>
      </c>
      <c r="BM159" s="64">
        <v>55.510936485075497</v>
      </c>
      <c r="BN159" s="33">
        <v>0.6</v>
      </c>
      <c r="BO159" s="33">
        <v>33.306561891045298</v>
      </c>
      <c r="BP159" s="64">
        <v>789.6</v>
      </c>
      <c r="BQ159" s="64">
        <v>1.6783081225776999</v>
      </c>
      <c r="BR159" s="33">
        <v>0.2</v>
      </c>
      <c r="BS159" s="33">
        <v>0.33566162451554099</v>
      </c>
      <c r="BT159" s="64">
        <v>322584.37560000003</v>
      </c>
      <c r="BU159" s="64">
        <v>4.4539291856345899E-3</v>
      </c>
      <c r="BV159" s="33">
        <v>0.2</v>
      </c>
      <c r="BW159" s="33">
        <v>8.9078583712691797E-4</v>
      </c>
      <c r="BX159" s="33">
        <v>33.643114301397901</v>
      </c>
      <c r="BY159" s="34">
        <v>6.7286228602795903</v>
      </c>
      <c r="BZ159" s="33">
        <v>0</v>
      </c>
      <c r="CA159" s="35">
        <v>7.5578999999999993E-2</v>
      </c>
      <c r="CB159" s="36">
        <v>0.105048599936461</v>
      </c>
      <c r="CC159" s="33">
        <v>0.5</v>
      </c>
      <c r="CD159" s="33">
        <v>5.2524299968230603E-2</v>
      </c>
      <c r="CE159" s="35">
        <v>8.0890000000000004E-2</v>
      </c>
      <c r="CF159" s="36">
        <v>0.11160432493318399</v>
      </c>
      <c r="CG159" s="33">
        <v>0.5</v>
      </c>
      <c r="CH159" s="33">
        <v>5.5802162466592101E-2</v>
      </c>
      <c r="CI159" s="33">
        <v>0.108326462434822</v>
      </c>
      <c r="CJ159" s="36">
        <v>1.0010832646243399</v>
      </c>
      <c r="CK159" s="37">
        <v>9.2478249846989407</v>
      </c>
      <c r="CL159" s="38">
        <f t="shared" si="8"/>
        <v>73</v>
      </c>
      <c r="CM159" s="39">
        <v>75223740</v>
      </c>
      <c r="CN159" s="40">
        <v>1.2293758572358799</v>
      </c>
      <c r="CO159" s="41">
        <f t="shared" si="9"/>
        <v>183</v>
      </c>
      <c r="CP159" s="42">
        <v>46917847</v>
      </c>
      <c r="CQ159" s="43">
        <v>1.9710676375876599</v>
      </c>
      <c r="CR159" s="44">
        <f t="shared" si="10"/>
        <v>149</v>
      </c>
      <c r="CS159" s="44">
        <f t="shared" si="11"/>
        <v>51</v>
      </c>
    </row>
    <row r="160" spans="1:97" x14ac:dyDescent="0.3">
      <c r="A160" s="2">
        <v>11476</v>
      </c>
      <c r="B160" s="1" t="s">
        <v>36</v>
      </c>
      <c r="C160" s="2" t="s">
        <v>42</v>
      </c>
      <c r="D160" s="2" t="s">
        <v>113</v>
      </c>
      <c r="E160" s="2" t="s">
        <v>295</v>
      </c>
      <c r="F160" s="6"/>
      <c r="G160" s="6" t="s">
        <v>165</v>
      </c>
      <c r="H160" s="6" t="s">
        <v>165</v>
      </c>
      <c r="I160" s="6" t="s">
        <v>165</v>
      </c>
      <c r="J160" s="6" t="s">
        <v>157</v>
      </c>
      <c r="K160" s="6" t="s">
        <v>166</v>
      </c>
      <c r="L160" s="6" t="s">
        <v>165</v>
      </c>
      <c r="M160" s="6"/>
      <c r="N160" s="6" t="s">
        <v>162</v>
      </c>
      <c r="O160" s="31">
        <v>0.25</v>
      </c>
      <c r="P160" s="32">
        <v>17.807065164000001</v>
      </c>
      <c r="Q160" s="32">
        <v>0.31940622054533002</v>
      </c>
      <c r="R160" s="33">
        <v>0.5</v>
      </c>
      <c r="S160" s="33">
        <v>0.15970311027266501</v>
      </c>
      <c r="T160" s="60">
        <v>6.7549471538742401</v>
      </c>
      <c r="U160" s="60">
        <v>0.41451565745423602</v>
      </c>
      <c r="V160" s="33">
        <v>0.5</v>
      </c>
      <c r="W160" s="33">
        <v>0.20725782872711801</v>
      </c>
      <c r="X160" s="33">
        <v>0.36696093899978299</v>
      </c>
      <c r="Y160" s="60">
        <v>9.1740234749945804E-2</v>
      </c>
      <c r="Z160" s="33">
        <v>0.2</v>
      </c>
      <c r="AA160" s="61">
        <v>41.05</v>
      </c>
      <c r="AB160" s="61">
        <v>7.3259354175515403</v>
      </c>
      <c r="AC160" s="33">
        <v>0.7</v>
      </c>
      <c r="AD160" s="33">
        <v>5.1281547922860797</v>
      </c>
      <c r="AE160" s="61">
        <v>4667.0373010540297</v>
      </c>
      <c r="AF160" s="61">
        <v>7.6117337961535503</v>
      </c>
      <c r="AG160" s="33">
        <v>0.3</v>
      </c>
      <c r="AH160" s="33">
        <v>2.2835201388460602</v>
      </c>
      <c r="AI160" s="33">
        <v>7.4116749311321497</v>
      </c>
      <c r="AJ160" s="61">
        <v>1.4823349862264299</v>
      </c>
      <c r="AK160" s="33">
        <v>0.25</v>
      </c>
      <c r="AL160" s="62">
        <v>1.01</v>
      </c>
      <c r="AM160" s="62">
        <v>0.263109906999765</v>
      </c>
      <c r="AN160" s="33">
        <v>0.6</v>
      </c>
      <c r="AO160" s="33">
        <v>0.157865944199859</v>
      </c>
      <c r="AP160" s="62">
        <v>1.04</v>
      </c>
      <c r="AQ160" s="62">
        <v>0.17244809975459299</v>
      </c>
      <c r="AR160" s="33">
        <v>0.2</v>
      </c>
      <c r="AS160" s="33">
        <v>3.44896199509186E-2</v>
      </c>
      <c r="AT160" s="62">
        <v>26.710597746000001</v>
      </c>
      <c r="AU160" s="62">
        <v>1.76460611752648</v>
      </c>
      <c r="AV160" s="33">
        <v>0.2</v>
      </c>
      <c r="AW160" s="33">
        <v>0.35292122350529598</v>
      </c>
      <c r="AX160" s="33">
        <v>0.54527678765607401</v>
      </c>
      <c r="AY160" s="62">
        <v>0.136319196914018</v>
      </c>
      <c r="AZ160" s="33">
        <v>0.1</v>
      </c>
      <c r="BA160" s="63">
        <v>2.4128116788171301</v>
      </c>
      <c r="BB160" s="63">
        <v>2.4128116788171301</v>
      </c>
      <c r="BC160" s="33">
        <v>1</v>
      </c>
      <c r="BD160" s="33">
        <v>2.4128116788171301</v>
      </c>
      <c r="BE160" s="63">
        <v>0.241281167881713</v>
      </c>
      <c r="BF160" s="63">
        <v>0</v>
      </c>
      <c r="BG160" s="63">
        <v>0</v>
      </c>
      <c r="BH160" s="33">
        <v>-0.05</v>
      </c>
      <c r="BI160" s="63">
        <v>0</v>
      </c>
      <c r="BJ160" s="63">
        <v>0.241281167881713</v>
      </c>
      <c r="BK160" s="33">
        <v>0.2</v>
      </c>
      <c r="BL160" s="64">
        <v>32.416184192912397</v>
      </c>
      <c r="BM160" s="64">
        <v>36.302346784591599</v>
      </c>
      <c r="BN160" s="33">
        <v>0.6</v>
      </c>
      <c r="BO160" s="33">
        <v>21.781408070754999</v>
      </c>
      <c r="BP160" s="64">
        <v>0</v>
      </c>
      <c r="BQ160" s="64">
        <v>0</v>
      </c>
      <c r="BR160" s="33">
        <v>0.2</v>
      </c>
      <c r="BS160" s="33">
        <v>0</v>
      </c>
      <c r="BT160" s="64">
        <v>1266585.1200000001</v>
      </c>
      <c r="BU160" s="64">
        <v>1.74877671045469E-2</v>
      </c>
      <c r="BV160" s="33">
        <v>0.2</v>
      </c>
      <c r="BW160" s="33">
        <v>3.4975534209093799E-3</v>
      </c>
      <c r="BX160" s="33">
        <v>21.784905624175899</v>
      </c>
      <c r="BY160" s="34">
        <v>4.3569811248351797</v>
      </c>
      <c r="BZ160" s="33">
        <v>0</v>
      </c>
      <c r="CA160" s="35">
        <v>3.8263929999999999</v>
      </c>
      <c r="CB160" s="36">
        <v>5.3183718685967696</v>
      </c>
      <c r="CC160" s="33">
        <v>0.5</v>
      </c>
      <c r="CD160" s="33">
        <v>2.6591859342983799</v>
      </c>
      <c r="CE160" s="35">
        <v>3.8851</v>
      </c>
      <c r="CF160" s="36">
        <v>5.3602912943245702</v>
      </c>
      <c r="CG160" s="33">
        <v>0.5</v>
      </c>
      <c r="CH160" s="33">
        <v>2.6801456471622802</v>
      </c>
      <c r="CI160" s="33">
        <v>5.3393315814606703</v>
      </c>
      <c r="CJ160" s="36">
        <v>1.0533933158146001</v>
      </c>
      <c r="CK160" s="37">
        <v>6.6454968107226797</v>
      </c>
      <c r="CL160" s="38">
        <f t="shared" si="8"/>
        <v>102</v>
      </c>
      <c r="CM160" s="39">
        <v>13961014</v>
      </c>
      <c r="CN160" s="40">
        <v>4.7600387842334904</v>
      </c>
      <c r="CO160" s="41">
        <f t="shared" si="9"/>
        <v>51</v>
      </c>
      <c r="CP160" s="42">
        <v>13961014</v>
      </c>
      <c r="CQ160" s="43">
        <v>4.7600387842334904</v>
      </c>
      <c r="CR160" s="44">
        <f t="shared" si="10"/>
        <v>58</v>
      </c>
      <c r="CS160" s="44">
        <f t="shared" si="11"/>
        <v>26</v>
      </c>
    </row>
    <row r="161" spans="1:97" ht="28.8" x14ac:dyDescent="0.3">
      <c r="A161" s="2">
        <v>11498</v>
      </c>
      <c r="B161" s="1" t="s">
        <v>36</v>
      </c>
      <c r="C161" s="2" t="s">
        <v>42</v>
      </c>
      <c r="D161" s="2" t="s">
        <v>43</v>
      </c>
      <c r="E161" s="2" t="s">
        <v>308</v>
      </c>
      <c r="F161" s="6"/>
      <c r="G161" s="6" t="s">
        <v>165</v>
      </c>
      <c r="H161" s="6"/>
      <c r="I161" s="6" t="s">
        <v>165</v>
      </c>
      <c r="J161" s="6" t="s">
        <v>157</v>
      </c>
      <c r="K161" s="6" t="s">
        <v>166</v>
      </c>
      <c r="L161" s="6" t="s">
        <v>165</v>
      </c>
      <c r="M161" s="6"/>
      <c r="N161" s="6" t="s">
        <v>162</v>
      </c>
      <c r="O161" s="31">
        <v>0.25</v>
      </c>
      <c r="P161" s="32">
        <v>36.719656999999998</v>
      </c>
      <c r="Q161" s="32">
        <v>0.65864232842826897</v>
      </c>
      <c r="R161" s="33">
        <v>0.5</v>
      </c>
      <c r="S161" s="33">
        <v>0.32932116421413399</v>
      </c>
      <c r="T161" s="60">
        <v>31.347796285544199</v>
      </c>
      <c r="U161" s="60">
        <v>1.9236497475174399</v>
      </c>
      <c r="V161" s="33">
        <v>0.5</v>
      </c>
      <c r="W161" s="33">
        <v>0.96182487375872205</v>
      </c>
      <c r="X161" s="33">
        <v>1.2911460379728501</v>
      </c>
      <c r="Y161" s="60">
        <v>0.32278650949321402</v>
      </c>
      <c r="Z161" s="33">
        <v>0.2</v>
      </c>
      <c r="AA161" s="61">
        <v>560.33799999999997</v>
      </c>
      <c r="AB161" s="61">
        <v>100</v>
      </c>
      <c r="AC161" s="33">
        <v>0.7</v>
      </c>
      <c r="AD161" s="33">
        <v>70</v>
      </c>
      <c r="AE161" s="61">
        <v>25562.1022985901</v>
      </c>
      <c r="AF161" s="61">
        <v>41.690671279393797</v>
      </c>
      <c r="AG161" s="33">
        <v>0.3</v>
      </c>
      <c r="AH161" s="33">
        <v>12.507201383818099</v>
      </c>
      <c r="AI161" s="33">
        <v>82.507201383818099</v>
      </c>
      <c r="AJ161" s="61">
        <v>16.501440276763599</v>
      </c>
      <c r="AK161" s="33">
        <v>0.25</v>
      </c>
      <c r="AL161" s="62">
        <v>7.98</v>
      </c>
      <c r="AM161" s="62">
        <v>2.07882877015656</v>
      </c>
      <c r="AN161" s="33">
        <v>0.6</v>
      </c>
      <c r="AO161" s="33">
        <v>1.24729726209393</v>
      </c>
      <c r="AP161" s="62">
        <v>10.69</v>
      </c>
      <c r="AQ161" s="62">
        <v>1.7725674869005701</v>
      </c>
      <c r="AR161" s="33">
        <v>0.2</v>
      </c>
      <c r="AS161" s="33">
        <v>0.35451349738011501</v>
      </c>
      <c r="AT161" s="62">
        <v>183.598285</v>
      </c>
      <c r="AU161" s="62">
        <v>12.1292177718818</v>
      </c>
      <c r="AV161" s="33">
        <v>0.2</v>
      </c>
      <c r="AW161" s="33">
        <v>2.4258435543763701</v>
      </c>
      <c r="AX161" s="33">
        <v>4.0276543138504204</v>
      </c>
      <c r="AY161" s="62">
        <v>1.0069135784626</v>
      </c>
      <c r="AZ161" s="33">
        <v>0.1</v>
      </c>
      <c r="BA161" s="63">
        <v>5.4171459420358996</v>
      </c>
      <c r="BB161" s="63">
        <v>5.4171459420358996</v>
      </c>
      <c r="BC161" s="33">
        <v>1</v>
      </c>
      <c r="BD161" s="33">
        <v>5.4171459420358996</v>
      </c>
      <c r="BE161" s="63">
        <v>0.54171459420359003</v>
      </c>
      <c r="BF161" s="63">
        <v>0</v>
      </c>
      <c r="BG161" s="63">
        <v>0</v>
      </c>
      <c r="BH161" s="33">
        <v>-0.05</v>
      </c>
      <c r="BI161" s="63">
        <v>0</v>
      </c>
      <c r="BJ161" s="63">
        <v>0.54171459420359003</v>
      </c>
      <c r="BK161" s="33">
        <v>0.2</v>
      </c>
      <c r="BL161" s="64">
        <v>2.2613198716562999</v>
      </c>
      <c r="BM161" s="64">
        <v>2.53241460139852</v>
      </c>
      <c r="BN161" s="33">
        <v>0.6</v>
      </c>
      <c r="BO161" s="33">
        <v>1.5194487608391101</v>
      </c>
      <c r="BP161" s="64">
        <v>186.48</v>
      </c>
      <c r="BQ161" s="64">
        <v>0.39636638639601102</v>
      </c>
      <c r="BR161" s="33">
        <v>0.2</v>
      </c>
      <c r="BS161" s="33">
        <v>7.9273277279202303E-2</v>
      </c>
      <c r="BT161" s="64">
        <v>13106225.088</v>
      </c>
      <c r="BU161" s="64">
        <v>0.180957922479552</v>
      </c>
      <c r="BV161" s="33">
        <v>0.2</v>
      </c>
      <c r="BW161" s="33">
        <v>3.6191584495910402E-2</v>
      </c>
      <c r="BX161" s="33">
        <v>1.63491362261422</v>
      </c>
      <c r="BY161" s="34">
        <v>0.32698272452284499</v>
      </c>
      <c r="BZ161" s="33">
        <v>0</v>
      </c>
      <c r="CA161" s="35">
        <v>61.178049000000001</v>
      </c>
      <c r="CB161" s="36">
        <v>85.0324613225132</v>
      </c>
      <c r="CC161" s="33">
        <v>0.5</v>
      </c>
      <c r="CD161" s="33">
        <v>42.5162306612566</v>
      </c>
      <c r="CE161" s="35">
        <v>62.196275999999997</v>
      </c>
      <c r="CF161" s="36">
        <v>85.812503354407397</v>
      </c>
      <c r="CG161" s="33">
        <v>0.5</v>
      </c>
      <c r="CH161" s="33">
        <v>42.906251677203699</v>
      </c>
      <c r="CI161" s="33">
        <v>85.422482338460298</v>
      </c>
      <c r="CJ161" s="36">
        <v>1.8542248233845999</v>
      </c>
      <c r="CK161" s="37">
        <v>34.673703225908099</v>
      </c>
      <c r="CL161" s="38">
        <f t="shared" si="8"/>
        <v>2</v>
      </c>
      <c r="CM161" s="39">
        <v>47164001</v>
      </c>
      <c r="CN161" s="40">
        <v>7.3517306612533098</v>
      </c>
      <c r="CO161" s="41">
        <f t="shared" si="9"/>
        <v>27</v>
      </c>
      <c r="CP161" s="42">
        <v>45164001</v>
      </c>
      <c r="CQ161" s="43">
        <v>7.6772877641881596</v>
      </c>
      <c r="CR161" s="44">
        <f t="shared" si="10"/>
        <v>27</v>
      </c>
      <c r="CS161" s="44">
        <f t="shared" si="11"/>
        <v>12</v>
      </c>
    </row>
    <row r="162" spans="1:97" x14ac:dyDescent="0.3">
      <c r="A162" s="2">
        <v>11500</v>
      </c>
      <c r="B162" s="1" t="s">
        <v>36</v>
      </c>
      <c r="C162" s="2" t="s">
        <v>42</v>
      </c>
      <c r="D162" s="2" t="s">
        <v>113</v>
      </c>
      <c r="E162" s="2" t="s">
        <v>233</v>
      </c>
      <c r="F162" s="6"/>
      <c r="G162" s="6" t="s">
        <v>165</v>
      </c>
      <c r="H162" s="6"/>
      <c r="I162" s="6" t="s">
        <v>165</v>
      </c>
      <c r="J162" s="6" t="s">
        <v>157</v>
      </c>
      <c r="K162" s="6" t="s">
        <v>166</v>
      </c>
      <c r="L162" s="6" t="s">
        <v>165</v>
      </c>
      <c r="M162" s="6"/>
      <c r="N162" s="6" t="s">
        <v>162</v>
      </c>
      <c r="O162" s="31">
        <v>0.25</v>
      </c>
      <c r="P162" s="32">
        <v>8.8645661600000007</v>
      </c>
      <c r="Q162" s="32">
        <v>0.15900416760779701</v>
      </c>
      <c r="R162" s="33">
        <v>0.5</v>
      </c>
      <c r="S162" s="33">
        <v>7.9502083803898796E-2</v>
      </c>
      <c r="T162" s="60">
        <v>0.81857362887246798</v>
      </c>
      <c r="U162" s="60">
        <v>5.0231567800225002E-2</v>
      </c>
      <c r="V162" s="33">
        <v>0.5</v>
      </c>
      <c r="W162" s="33">
        <v>2.5115783900112501E-2</v>
      </c>
      <c r="X162" s="33">
        <v>0.10461786770401101</v>
      </c>
      <c r="Y162" s="60">
        <v>2.61544669260028E-2</v>
      </c>
      <c r="Z162" s="33">
        <v>0.2</v>
      </c>
      <c r="AA162" s="61">
        <v>21.346</v>
      </c>
      <c r="AB162" s="61">
        <v>3.8094864171267999</v>
      </c>
      <c r="AC162" s="33">
        <v>0.7</v>
      </c>
      <c r="AD162" s="33">
        <v>2.6666404919887601</v>
      </c>
      <c r="AE162" s="61">
        <v>12027.5417521242</v>
      </c>
      <c r="AF162" s="61">
        <v>19.616394756179801</v>
      </c>
      <c r="AG162" s="33">
        <v>0.3</v>
      </c>
      <c r="AH162" s="33">
        <v>5.8849184268539396</v>
      </c>
      <c r="AI162" s="33">
        <v>8.5515589188426997</v>
      </c>
      <c r="AJ162" s="61">
        <v>1.71031178376854</v>
      </c>
      <c r="AK162" s="33">
        <v>0.25</v>
      </c>
      <c r="AL162" s="62">
        <v>0.17</v>
      </c>
      <c r="AM162" s="62">
        <v>4.4285825930653597E-2</v>
      </c>
      <c r="AN162" s="33">
        <v>0.6</v>
      </c>
      <c r="AO162" s="33">
        <v>2.65714955583921E-2</v>
      </c>
      <c r="AP162" s="62">
        <v>0.22</v>
      </c>
      <c r="AQ162" s="62">
        <v>3.6479405717317698E-2</v>
      </c>
      <c r="AR162" s="33">
        <v>0.2</v>
      </c>
      <c r="AS162" s="33">
        <v>7.2958811434635498E-3</v>
      </c>
      <c r="AT162" s="62">
        <v>26.59369848</v>
      </c>
      <c r="AU162" s="62">
        <v>1.75688329672405</v>
      </c>
      <c r="AV162" s="33">
        <v>0.2</v>
      </c>
      <c r="AW162" s="33">
        <v>0.35137665934481099</v>
      </c>
      <c r="AX162" s="33">
        <v>0.38524403604666702</v>
      </c>
      <c r="AY162" s="62">
        <v>9.6311009011666907E-2</v>
      </c>
      <c r="AZ162" s="33">
        <v>0.1</v>
      </c>
      <c r="BA162" s="63">
        <v>1.3767883830887599</v>
      </c>
      <c r="BB162" s="63">
        <v>1.3767883830887599</v>
      </c>
      <c r="BC162" s="33">
        <v>1</v>
      </c>
      <c r="BD162" s="45">
        <v>1.3767883830887599</v>
      </c>
      <c r="BE162" s="63">
        <v>0.13767883830887601</v>
      </c>
      <c r="BF162" s="63">
        <v>0</v>
      </c>
      <c r="BG162" s="63">
        <v>0</v>
      </c>
      <c r="BH162" s="33">
        <v>-0.05</v>
      </c>
      <c r="BI162" s="63">
        <v>0</v>
      </c>
      <c r="BJ162" s="63">
        <v>0.13767883830887601</v>
      </c>
      <c r="BK162" s="33">
        <v>0.2</v>
      </c>
      <c r="BL162" s="64">
        <v>20.7949359890974</v>
      </c>
      <c r="BM162" s="64">
        <v>23.287903756564099</v>
      </c>
      <c r="BN162" s="33">
        <v>0.6</v>
      </c>
      <c r="BO162" s="33">
        <v>13.972742253938399</v>
      </c>
      <c r="BP162" s="64">
        <v>0</v>
      </c>
      <c r="BQ162" s="64">
        <v>0</v>
      </c>
      <c r="BR162" s="33">
        <v>0.2</v>
      </c>
      <c r="BS162" s="33">
        <v>0</v>
      </c>
      <c r="BT162" s="64">
        <v>173926.48</v>
      </c>
      <c r="BU162" s="64">
        <v>2.40140652809314E-3</v>
      </c>
      <c r="BV162" s="33">
        <v>0.2</v>
      </c>
      <c r="BW162" s="33">
        <v>4.8028130561862897E-4</v>
      </c>
      <c r="BX162" s="33">
        <v>13.9732225352441</v>
      </c>
      <c r="BY162" s="34">
        <v>2.7946445070488202</v>
      </c>
      <c r="BZ162" s="45">
        <v>0</v>
      </c>
      <c r="CA162" s="35">
        <v>2.5106890000000002</v>
      </c>
      <c r="CB162" s="36">
        <v>3.4896514154179599</v>
      </c>
      <c r="CC162" s="45">
        <v>0.5</v>
      </c>
      <c r="CD162" s="45">
        <v>1.7448257077089799</v>
      </c>
      <c r="CE162" s="35">
        <v>2.4987870000000001</v>
      </c>
      <c r="CF162" s="36">
        <v>3.4475885311758701</v>
      </c>
      <c r="CG162" s="45">
        <v>0.5</v>
      </c>
      <c r="CH162" s="45">
        <v>1.7237942655879299</v>
      </c>
      <c r="CI162" s="45">
        <v>3.4686199732969198</v>
      </c>
      <c r="CJ162" s="36">
        <v>1.0346861997329599</v>
      </c>
      <c r="CK162" s="37">
        <v>4.9303838363988399</v>
      </c>
      <c r="CL162" s="38">
        <f t="shared" si="8"/>
        <v>134</v>
      </c>
      <c r="CM162" s="39">
        <v>11099490</v>
      </c>
      <c r="CN162" s="40">
        <v>4.4419913314925701</v>
      </c>
      <c r="CO162" s="41">
        <f t="shared" si="9"/>
        <v>60</v>
      </c>
      <c r="CP162" s="42">
        <v>11099490</v>
      </c>
      <c r="CQ162" s="43">
        <v>4.4419913314925701</v>
      </c>
      <c r="CR162" s="44">
        <f t="shared" si="10"/>
        <v>64</v>
      </c>
      <c r="CS162" s="44">
        <f t="shared" si="11"/>
        <v>29</v>
      </c>
    </row>
    <row r="163" spans="1:97" x14ac:dyDescent="0.3">
      <c r="A163" s="2">
        <v>11503</v>
      </c>
      <c r="B163" s="1" t="s">
        <v>36</v>
      </c>
      <c r="C163" s="2" t="s">
        <v>42</v>
      </c>
      <c r="D163" s="2" t="s">
        <v>73</v>
      </c>
      <c r="E163" s="2" t="s">
        <v>229</v>
      </c>
      <c r="F163" s="6"/>
      <c r="G163" s="6" t="s">
        <v>165</v>
      </c>
      <c r="H163" s="6"/>
      <c r="I163" s="6" t="s">
        <v>165</v>
      </c>
      <c r="J163" s="6" t="s">
        <v>157</v>
      </c>
      <c r="K163" s="6" t="s">
        <v>166</v>
      </c>
      <c r="L163" s="6" t="s">
        <v>165</v>
      </c>
      <c r="M163" s="6" t="s">
        <v>165</v>
      </c>
      <c r="N163" s="6" t="s">
        <v>167</v>
      </c>
      <c r="O163" s="31">
        <v>0.25</v>
      </c>
      <c r="P163" s="32">
        <v>91.695292187500002</v>
      </c>
      <c r="Q163" s="32">
        <v>1.64474305280916</v>
      </c>
      <c r="R163" s="33">
        <v>0.5</v>
      </c>
      <c r="S163" s="33">
        <v>0.822371526404583</v>
      </c>
      <c r="T163" s="60">
        <v>18.9933881793302</v>
      </c>
      <c r="U163" s="60">
        <v>1.16552455690539</v>
      </c>
      <c r="V163" s="33">
        <v>0.5</v>
      </c>
      <c r="W163" s="33">
        <v>0.58276227845269502</v>
      </c>
      <c r="X163" s="33">
        <v>1.4051338048572699</v>
      </c>
      <c r="Y163" s="60">
        <v>0.35128345121431898</v>
      </c>
      <c r="Z163" s="33">
        <v>0.2</v>
      </c>
      <c r="AA163" s="61">
        <v>39.314</v>
      </c>
      <c r="AB163" s="61">
        <v>7.0161224118299996</v>
      </c>
      <c r="AC163" s="33">
        <v>0.7</v>
      </c>
      <c r="AD163" s="33">
        <v>4.9112856882809997</v>
      </c>
      <c r="AE163" s="61">
        <v>634.88085204582399</v>
      </c>
      <c r="AF163" s="61">
        <v>1.03546291283263</v>
      </c>
      <c r="AG163" s="33">
        <v>0.3</v>
      </c>
      <c r="AH163" s="33">
        <v>0.31063887384979</v>
      </c>
      <c r="AI163" s="33">
        <v>5.2219245621307904</v>
      </c>
      <c r="AJ163" s="61">
        <v>1.0443849124261499</v>
      </c>
      <c r="AK163" s="33">
        <v>0.25</v>
      </c>
      <c r="AL163" s="62">
        <v>7.74</v>
      </c>
      <c r="AM163" s="62">
        <v>2.0163076041368102</v>
      </c>
      <c r="AN163" s="33">
        <v>0.6</v>
      </c>
      <c r="AO163" s="33">
        <v>1.20978456248209</v>
      </c>
      <c r="AP163" s="62">
        <v>8.69</v>
      </c>
      <c r="AQ163" s="62">
        <v>1.4409365258340501</v>
      </c>
      <c r="AR163" s="33">
        <v>0.2</v>
      </c>
      <c r="AS163" s="33">
        <v>0.28818730516681001</v>
      </c>
      <c r="AT163" s="62">
        <v>137.54293828125</v>
      </c>
      <c r="AU163" s="62">
        <v>9.0866221947431907</v>
      </c>
      <c r="AV163" s="33">
        <v>0.2</v>
      </c>
      <c r="AW163" s="33">
        <v>1.81732443894863</v>
      </c>
      <c r="AX163" s="33">
        <v>3.3152963065975301</v>
      </c>
      <c r="AY163" s="62">
        <v>0.82882407664938396</v>
      </c>
      <c r="AZ163" s="33">
        <v>0.1</v>
      </c>
      <c r="BA163" s="63">
        <v>12.1852439336337</v>
      </c>
      <c r="BB163" s="63">
        <v>12.1852439336337</v>
      </c>
      <c r="BC163" s="33">
        <v>1</v>
      </c>
      <c r="BD163" s="33">
        <v>12.1852439336337</v>
      </c>
      <c r="BE163" s="63">
        <v>1.21852439336337</v>
      </c>
      <c r="BF163" s="63">
        <v>0</v>
      </c>
      <c r="BG163" s="63">
        <v>0</v>
      </c>
      <c r="BH163" s="33">
        <v>-0.05</v>
      </c>
      <c r="BI163" s="63">
        <v>0</v>
      </c>
      <c r="BJ163" s="63">
        <v>1.21852439336337</v>
      </c>
      <c r="BK163" s="33">
        <v>0.2</v>
      </c>
      <c r="BL163" s="64">
        <v>0.34663551947282001</v>
      </c>
      <c r="BM163" s="64">
        <v>0.38819136641353102</v>
      </c>
      <c r="BN163" s="33">
        <v>0.6</v>
      </c>
      <c r="BO163" s="33">
        <v>0.23291481984811899</v>
      </c>
      <c r="BP163" s="64">
        <v>105.75</v>
      </c>
      <c r="BQ163" s="64">
        <v>0.22477340927379999</v>
      </c>
      <c r="BR163" s="33">
        <v>0.2</v>
      </c>
      <c r="BS163" s="33">
        <v>4.4954681854760002E-2</v>
      </c>
      <c r="BT163" s="64">
        <v>49551163.074000001</v>
      </c>
      <c r="BU163" s="64">
        <v>0.68415393952957404</v>
      </c>
      <c r="BV163" s="33">
        <v>0.2</v>
      </c>
      <c r="BW163" s="33">
        <v>0.13683078790591399</v>
      </c>
      <c r="BX163" s="33">
        <v>0.41470028960879302</v>
      </c>
      <c r="BY163" s="34">
        <v>8.2940057921758695E-2</v>
      </c>
      <c r="BZ163" s="33">
        <v>0</v>
      </c>
      <c r="CA163" s="35">
        <v>10.379358</v>
      </c>
      <c r="CB163" s="36">
        <v>14.4264547842563</v>
      </c>
      <c r="CC163" s="33">
        <v>0.5</v>
      </c>
      <c r="CD163" s="33">
        <v>7.21322739212816</v>
      </c>
      <c r="CE163" s="35">
        <v>10.795138</v>
      </c>
      <c r="CF163" s="36">
        <v>14.894104203864</v>
      </c>
      <c r="CG163" s="33">
        <v>0.5</v>
      </c>
      <c r="CH163" s="33">
        <v>7.4470521019320399</v>
      </c>
      <c r="CI163" s="33">
        <v>14.6602794940602</v>
      </c>
      <c r="CJ163" s="36">
        <v>1.1466027949405999</v>
      </c>
      <c r="CK163" s="37">
        <v>4.0428720267199703</v>
      </c>
      <c r="CL163" s="38">
        <f t="shared" si="8"/>
        <v>155</v>
      </c>
      <c r="CM163" s="39">
        <v>15537079</v>
      </c>
      <c r="CN163" s="40">
        <v>2.60207985472685</v>
      </c>
      <c r="CO163" s="41">
        <f t="shared" si="9"/>
        <v>103</v>
      </c>
      <c r="CP163" s="42">
        <v>13037079</v>
      </c>
      <c r="CQ163" s="43">
        <v>3.1010566298784901</v>
      </c>
      <c r="CR163" s="44">
        <f t="shared" si="10"/>
        <v>97</v>
      </c>
      <c r="CS163" s="44">
        <f t="shared" si="11"/>
        <v>41</v>
      </c>
    </row>
    <row r="164" spans="1:97" ht="28.8" x14ac:dyDescent="0.3">
      <c r="A164" s="2">
        <v>11504</v>
      </c>
      <c r="B164" s="1" t="s">
        <v>36</v>
      </c>
      <c r="C164" s="2" t="s">
        <v>42</v>
      </c>
      <c r="D164" s="2" t="s">
        <v>73</v>
      </c>
      <c r="E164" s="2" t="s">
        <v>309</v>
      </c>
      <c r="F164" s="6"/>
      <c r="G164" s="6" t="s">
        <v>165</v>
      </c>
      <c r="H164" s="6"/>
      <c r="I164" s="6"/>
      <c r="J164" s="6" t="s">
        <v>157</v>
      </c>
      <c r="K164" s="6" t="s">
        <v>168</v>
      </c>
      <c r="L164" s="6" t="s">
        <v>165</v>
      </c>
      <c r="M164" s="6" t="s">
        <v>165</v>
      </c>
      <c r="N164" s="6" t="s">
        <v>167</v>
      </c>
      <c r="O164" s="31">
        <v>0.25</v>
      </c>
      <c r="P164" s="32">
        <v>55.217654364600001</v>
      </c>
      <c r="Q164" s="32">
        <v>0.99044183449337497</v>
      </c>
      <c r="R164" s="33">
        <v>0.5</v>
      </c>
      <c r="S164" s="33">
        <v>0.49522091724668699</v>
      </c>
      <c r="T164" s="60">
        <v>0</v>
      </c>
      <c r="U164" s="60">
        <v>0</v>
      </c>
      <c r="V164" s="33">
        <v>0.5</v>
      </c>
      <c r="W164" s="33">
        <v>0</v>
      </c>
      <c r="X164" s="33">
        <v>0.49522091724668699</v>
      </c>
      <c r="Y164" s="60">
        <v>0.123805229311671</v>
      </c>
      <c r="Z164" s="33">
        <v>0.2</v>
      </c>
      <c r="AA164" s="61">
        <v>31.757999999999999</v>
      </c>
      <c r="AB164" s="61">
        <v>5.6676505966041901</v>
      </c>
      <c r="AC164" s="33">
        <v>0.7</v>
      </c>
      <c r="AD164" s="33">
        <v>3.96735541762293</v>
      </c>
      <c r="AE164" s="61">
        <v>975.54807997835405</v>
      </c>
      <c r="AF164" s="61">
        <v>1.5910762676927599</v>
      </c>
      <c r="AG164" s="33">
        <v>0.3</v>
      </c>
      <c r="AH164" s="33">
        <v>0.47732288030782799</v>
      </c>
      <c r="AI164" s="33">
        <v>4.4446782979307597</v>
      </c>
      <c r="AJ164" s="61">
        <v>0.88893565958615195</v>
      </c>
      <c r="AK164" s="33">
        <v>0.25</v>
      </c>
      <c r="AL164" s="62">
        <v>8.4499999999999993</v>
      </c>
      <c r="AM164" s="62">
        <v>2.20126605361189</v>
      </c>
      <c r="AN164" s="33">
        <v>0.6</v>
      </c>
      <c r="AO164" s="33">
        <v>1.32075963216713</v>
      </c>
      <c r="AP164" s="62">
        <v>5.77</v>
      </c>
      <c r="AQ164" s="62">
        <v>0.95675532267692498</v>
      </c>
      <c r="AR164" s="33">
        <v>0.2</v>
      </c>
      <c r="AS164" s="33">
        <v>0.191351064535385</v>
      </c>
      <c r="AT164" s="62">
        <v>82.826481546899998</v>
      </c>
      <c r="AU164" s="62">
        <v>5.4718399573345904</v>
      </c>
      <c r="AV164" s="33">
        <v>0.2</v>
      </c>
      <c r="AW164" s="33">
        <v>1.09436799146691</v>
      </c>
      <c r="AX164" s="33">
        <v>2.6064786881694402</v>
      </c>
      <c r="AY164" s="62">
        <v>0.65161967204236004</v>
      </c>
      <c r="AZ164" s="33">
        <v>0.1</v>
      </c>
      <c r="BA164" s="63">
        <v>7.30130993189678</v>
      </c>
      <c r="BB164" s="63">
        <v>7.30130993189678</v>
      </c>
      <c r="BC164" s="33">
        <v>1</v>
      </c>
      <c r="BD164" s="33">
        <v>7.30130993189678</v>
      </c>
      <c r="BE164" s="63">
        <v>0.730130993189678</v>
      </c>
      <c r="BF164" s="63">
        <v>2.7017469012956901</v>
      </c>
      <c r="BG164" s="63">
        <v>1.7833954944905099</v>
      </c>
      <c r="BH164" s="33">
        <v>-0.05</v>
      </c>
      <c r="BI164" s="63">
        <v>-8.9169774724525905E-2</v>
      </c>
      <c r="BJ164" s="63">
        <v>0.64096121846515197</v>
      </c>
      <c r="BK164" s="33">
        <v>0.2</v>
      </c>
      <c r="BL164" s="64">
        <v>0</v>
      </c>
      <c r="BM164" s="64">
        <v>0</v>
      </c>
      <c r="BN164" s="33">
        <v>0.6</v>
      </c>
      <c r="BO164" s="33">
        <v>0</v>
      </c>
      <c r="BP164" s="64">
        <v>0</v>
      </c>
      <c r="BQ164" s="64">
        <v>0</v>
      </c>
      <c r="BR164" s="33">
        <v>0.2</v>
      </c>
      <c r="BS164" s="33">
        <v>0</v>
      </c>
      <c r="BT164" s="64">
        <v>11605503.852</v>
      </c>
      <c r="BU164" s="64">
        <v>0.160237433149931</v>
      </c>
      <c r="BV164" s="33">
        <v>0.2</v>
      </c>
      <c r="BW164" s="33">
        <v>3.2047486629986299E-2</v>
      </c>
      <c r="BX164" s="33">
        <v>3.2047486629986299E-2</v>
      </c>
      <c r="BY164" s="34">
        <v>6.4094973259972701E-3</v>
      </c>
      <c r="BZ164" s="45">
        <v>0</v>
      </c>
      <c r="CA164" s="35">
        <v>24.886513000000001</v>
      </c>
      <c r="CB164" s="36">
        <v>34.590208231791102</v>
      </c>
      <c r="CC164" s="45">
        <v>0.5</v>
      </c>
      <c r="CD164" s="45">
        <v>17.295104115895501</v>
      </c>
      <c r="CE164" s="35">
        <v>25.752397999999999</v>
      </c>
      <c r="CF164" s="36">
        <v>35.530708297696698</v>
      </c>
      <c r="CG164" s="45">
        <v>0.5</v>
      </c>
      <c r="CH164" s="45">
        <v>17.765354148848299</v>
      </c>
      <c r="CI164" s="45">
        <v>35.0604582647439</v>
      </c>
      <c r="CJ164" s="36">
        <v>1.35060458264743</v>
      </c>
      <c r="CK164" s="37">
        <v>3.1222348562027502</v>
      </c>
      <c r="CL164" s="38">
        <f t="shared" si="8"/>
        <v>173</v>
      </c>
      <c r="CM164" s="39">
        <v>21501925</v>
      </c>
      <c r="CN164" s="40">
        <v>1.4520722475791099</v>
      </c>
      <c r="CO164" s="41">
        <f t="shared" si="9"/>
        <v>170</v>
      </c>
      <c r="CP164" s="42">
        <v>17548772</v>
      </c>
      <c r="CQ164" s="43">
        <v>1.77917569172518</v>
      </c>
      <c r="CR164" s="44">
        <f t="shared" si="10"/>
        <v>161</v>
      </c>
      <c r="CS164" s="44">
        <f t="shared" si="11"/>
        <v>55</v>
      </c>
    </row>
    <row r="165" spans="1:97" ht="28.8" x14ac:dyDescent="0.3">
      <c r="A165" s="2">
        <v>11505</v>
      </c>
      <c r="B165" s="1" t="s">
        <v>36</v>
      </c>
      <c r="C165" s="2" t="s">
        <v>42</v>
      </c>
      <c r="D165" s="2" t="s">
        <v>73</v>
      </c>
      <c r="E165" s="2" t="s">
        <v>310</v>
      </c>
      <c r="F165" s="6"/>
      <c r="G165" s="6"/>
      <c r="H165" s="6"/>
      <c r="I165" s="6" t="s">
        <v>165</v>
      </c>
      <c r="J165" s="6" t="s">
        <v>159</v>
      </c>
      <c r="K165" s="6" t="s">
        <v>168</v>
      </c>
      <c r="L165" s="6" t="s">
        <v>165</v>
      </c>
      <c r="M165" s="6"/>
      <c r="N165" s="6" t="s">
        <v>162</v>
      </c>
      <c r="O165" s="31">
        <v>0.25</v>
      </c>
      <c r="P165" s="32">
        <v>82.104984000000002</v>
      </c>
      <c r="Q165" s="32">
        <v>1.4727212140714101</v>
      </c>
      <c r="R165" s="33">
        <v>0.5</v>
      </c>
      <c r="S165" s="33">
        <v>0.73636060703570505</v>
      </c>
      <c r="T165" s="60">
        <v>0</v>
      </c>
      <c r="U165" s="60">
        <v>0</v>
      </c>
      <c r="V165" s="33">
        <v>0.5</v>
      </c>
      <c r="W165" s="33">
        <v>0</v>
      </c>
      <c r="X165" s="33">
        <v>0.73636060703570505</v>
      </c>
      <c r="Y165" s="60">
        <v>0.18409015175892601</v>
      </c>
      <c r="Z165" s="33">
        <v>0.2</v>
      </c>
      <c r="AA165" s="61">
        <v>84.69</v>
      </c>
      <c r="AB165" s="61">
        <v>15.1140918517037</v>
      </c>
      <c r="AC165" s="33">
        <v>0.7</v>
      </c>
      <c r="AD165" s="33">
        <v>10.5798642961926</v>
      </c>
      <c r="AE165" s="61">
        <v>1055.3146362831701</v>
      </c>
      <c r="AF165" s="61">
        <v>1.72117203364926</v>
      </c>
      <c r="AG165" s="33">
        <v>0.3</v>
      </c>
      <c r="AH165" s="33">
        <v>0.51635161009477903</v>
      </c>
      <c r="AI165" s="33">
        <v>11.0962159062874</v>
      </c>
      <c r="AJ165" s="61">
        <v>2.2192431812574802</v>
      </c>
      <c r="AK165" s="33">
        <v>0.25</v>
      </c>
      <c r="AL165" s="62">
        <v>2.23</v>
      </c>
      <c r="AM165" s="62">
        <v>0.58092583426680899</v>
      </c>
      <c r="AN165" s="33">
        <v>0.6</v>
      </c>
      <c r="AO165" s="33">
        <v>0.348555500560085</v>
      </c>
      <c r="AP165" s="62">
        <v>2.57</v>
      </c>
      <c r="AQ165" s="62">
        <v>0.426145784970484</v>
      </c>
      <c r="AR165" s="33">
        <v>0.2</v>
      </c>
      <c r="AS165" s="33">
        <v>8.5229156994096902E-2</v>
      </c>
      <c r="AT165" s="62">
        <v>123.157476</v>
      </c>
      <c r="AU165" s="62">
        <v>8.1362625290280501</v>
      </c>
      <c r="AV165" s="33">
        <v>0.2</v>
      </c>
      <c r="AW165" s="33">
        <v>1.62725250580561</v>
      </c>
      <c r="AX165" s="33">
        <v>2.0610371633597899</v>
      </c>
      <c r="AY165" s="62">
        <v>0.51525929083994804</v>
      </c>
      <c r="AZ165" s="33">
        <v>0.1</v>
      </c>
      <c r="BA165" s="63">
        <v>10.8565628517851</v>
      </c>
      <c r="BB165" s="63">
        <v>10.8565628517851</v>
      </c>
      <c r="BC165" s="33">
        <v>1</v>
      </c>
      <c r="BD165" s="33">
        <v>10.8565628517851</v>
      </c>
      <c r="BE165" s="63">
        <v>1.0856562851785101</v>
      </c>
      <c r="BF165" s="63">
        <v>0</v>
      </c>
      <c r="BG165" s="63">
        <v>0</v>
      </c>
      <c r="BH165" s="33">
        <v>-0.05</v>
      </c>
      <c r="BI165" s="63">
        <v>0</v>
      </c>
      <c r="BJ165" s="63">
        <v>1.0856562851785101</v>
      </c>
      <c r="BK165" s="33">
        <v>0.2</v>
      </c>
      <c r="BL165" s="64">
        <v>0</v>
      </c>
      <c r="BM165" s="64">
        <v>0</v>
      </c>
      <c r="BN165" s="33">
        <v>0.6</v>
      </c>
      <c r="BO165" s="33">
        <v>0</v>
      </c>
      <c r="BP165" s="64">
        <v>0</v>
      </c>
      <c r="BQ165" s="64">
        <v>0</v>
      </c>
      <c r="BR165" s="33">
        <v>0.2</v>
      </c>
      <c r="BS165" s="33">
        <v>0</v>
      </c>
      <c r="BT165" s="64">
        <v>31378120.668000001</v>
      </c>
      <c r="BU165" s="64">
        <v>0.43323836491964601</v>
      </c>
      <c r="BV165" s="33">
        <v>0.2</v>
      </c>
      <c r="BW165" s="33">
        <v>8.6647672983929294E-2</v>
      </c>
      <c r="BX165" s="33">
        <v>8.6647672983929294E-2</v>
      </c>
      <c r="BY165" s="34">
        <v>1.7329534596785798E-2</v>
      </c>
      <c r="BZ165" s="45">
        <v>0</v>
      </c>
      <c r="CA165" s="35">
        <v>16.42456</v>
      </c>
      <c r="CB165" s="36">
        <v>22.828788851035402</v>
      </c>
      <c r="CC165" s="45">
        <v>0.5</v>
      </c>
      <c r="CD165" s="45">
        <v>11.414394425517701</v>
      </c>
      <c r="CE165" s="35">
        <v>17.047049000000001</v>
      </c>
      <c r="CF165" s="36">
        <v>23.519896102706301</v>
      </c>
      <c r="CG165" s="45">
        <v>0.5</v>
      </c>
      <c r="CH165" s="45">
        <v>11.759948051353099</v>
      </c>
      <c r="CI165" s="45">
        <v>23.174342476870802</v>
      </c>
      <c r="CJ165" s="36">
        <v>1.2317434247687</v>
      </c>
      <c r="CK165" s="37">
        <v>4.9535528051348701</v>
      </c>
      <c r="CL165" s="38">
        <f t="shared" si="8"/>
        <v>133</v>
      </c>
      <c r="CM165" s="39">
        <v>14388823</v>
      </c>
      <c r="CN165" s="40">
        <v>3.4426393355001101</v>
      </c>
      <c r="CO165" s="41">
        <f t="shared" si="9"/>
        <v>80</v>
      </c>
      <c r="CP165" s="42">
        <v>12388823</v>
      </c>
      <c r="CQ165" s="43">
        <v>3.9984046952118599</v>
      </c>
      <c r="CR165" s="44">
        <f t="shared" si="10"/>
        <v>73</v>
      </c>
      <c r="CS165" s="44">
        <f t="shared" si="11"/>
        <v>33</v>
      </c>
    </row>
    <row r="166" spans="1:97" ht="28.8" x14ac:dyDescent="0.3">
      <c r="A166" s="2">
        <v>11507</v>
      </c>
      <c r="B166" s="1" t="s">
        <v>36</v>
      </c>
      <c r="C166" s="2" t="s">
        <v>42</v>
      </c>
      <c r="D166" s="2" t="s">
        <v>73</v>
      </c>
      <c r="E166" s="2" t="s">
        <v>311</v>
      </c>
      <c r="F166" s="6" t="s">
        <v>165</v>
      </c>
      <c r="G166" s="6" t="s">
        <v>165</v>
      </c>
      <c r="H166" s="6"/>
      <c r="I166" s="6" t="s">
        <v>165</v>
      </c>
      <c r="J166" s="6" t="s">
        <v>156</v>
      </c>
      <c r="K166" s="6" t="s">
        <v>166</v>
      </c>
      <c r="L166" s="6" t="s">
        <v>165</v>
      </c>
      <c r="M166" s="6"/>
      <c r="N166" s="6" t="s">
        <v>162</v>
      </c>
      <c r="O166" s="31">
        <v>0.25</v>
      </c>
      <c r="P166" s="32">
        <v>102.111489662122</v>
      </c>
      <c r="Q166" s="32">
        <v>1.8315789090932699</v>
      </c>
      <c r="R166" s="33">
        <v>0.5</v>
      </c>
      <c r="S166" s="33">
        <v>0.91578945454663796</v>
      </c>
      <c r="T166" s="60">
        <v>39.387903718784997</v>
      </c>
      <c r="U166" s="60">
        <v>2.41702894690629</v>
      </c>
      <c r="V166" s="33">
        <v>0.5</v>
      </c>
      <c r="W166" s="33">
        <v>1.2085144734531399</v>
      </c>
      <c r="X166" s="33">
        <v>2.12430392799978</v>
      </c>
      <c r="Y166" s="60">
        <v>0.53107598199994599</v>
      </c>
      <c r="Z166" s="33">
        <v>0.2</v>
      </c>
      <c r="AA166" s="61">
        <v>72.561999999999998</v>
      </c>
      <c r="AB166" s="61">
        <v>12.949683940764301</v>
      </c>
      <c r="AC166" s="33">
        <v>0.7</v>
      </c>
      <c r="AD166" s="33">
        <v>9.0647787585350201</v>
      </c>
      <c r="AE166" s="61">
        <v>989.68821316008905</v>
      </c>
      <c r="AF166" s="61">
        <v>1.6141382067085901</v>
      </c>
      <c r="AG166" s="33">
        <v>0.3</v>
      </c>
      <c r="AH166" s="33">
        <v>0.48424146201257801</v>
      </c>
      <c r="AI166" s="33">
        <v>9.5490202205476002</v>
      </c>
      <c r="AJ166" s="61">
        <v>1.9098040441095201</v>
      </c>
      <c r="AK166" s="33">
        <v>0.25</v>
      </c>
      <c r="AL166" s="62">
        <v>2.7</v>
      </c>
      <c r="AM166" s="62">
        <v>0.70336311772214499</v>
      </c>
      <c r="AN166" s="33">
        <v>0.6</v>
      </c>
      <c r="AO166" s="33">
        <v>0.422017870633287</v>
      </c>
      <c r="AP166" s="62">
        <v>3.04</v>
      </c>
      <c r="AQ166" s="62">
        <v>0.50407906082111797</v>
      </c>
      <c r="AR166" s="33">
        <v>0.2</v>
      </c>
      <c r="AS166" s="33">
        <v>0.100815812164223</v>
      </c>
      <c r="AT166" s="62">
        <v>387.55205713200002</v>
      </c>
      <c r="AU166" s="62">
        <v>25.603198302722799</v>
      </c>
      <c r="AV166" s="33">
        <v>0.2</v>
      </c>
      <c r="AW166" s="33">
        <v>5.1206396605445699</v>
      </c>
      <c r="AX166" s="33">
        <v>5.6434733433420803</v>
      </c>
      <c r="AY166" s="62">
        <v>1.4108683358355201</v>
      </c>
      <c r="AZ166" s="33">
        <v>0.1</v>
      </c>
      <c r="BA166" s="63">
        <v>10.1703442249653</v>
      </c>
      <c r="BB166" s="63">
        <v>10.1703442249653</v>
      </c>
      <c r="BC166" s="33">
        <v>1</v>
      </c>
      <c r="BD166" s="45">
        <v>10.1703442249653</v>
      </c>
      <c r="BE166" s="63">
        <v>1.01703442249653</v>
      </c>
      <c r="BF166" s="63">
        <v>0</v>
      </c>
      <c r="BG166" s="63">
        <v>0</v>
      </c>
      <c r="BH166" s="33">
        <v>-0.05</v>
      </c>
      <c r="BI166" s="63">
        <v>0</v>
      </c>
      <c r="BJ166" s="63">
        <v>1.01703442249653</v>
      </c>
      <c r="BK166" s="33">
        <v>0.2</v>
      </c>
      <c r="BL166" s="64">
        <v>0</v>
      </c>
      <c r="BM166" s="64">
        <v>0</v>
      </c>
      <c r="BN166" s="33">
        <v>0.6</v>
      </c>
      <c r="BO166" s="33">
        <v>0</v>
      </c>
      <c r="BP166" s="64">
        <v>174.34</v>
      </c>
      <c r="BQ166" s="64">
        <v>0.37056261156306602</v>
      </c>
      <c r="BR166" s="33">
        <v>0.2</v>
      </c>
      <c r="BS166" s="33">
        <v>7.4112522312613296E-2</v>
      </c>
      <c r="BT166" s="64">
        <v>38230438.100000001</v>
      </c>
      <c r="BU166" s="64">
        <v>0.52784845427332805</v>
      </c>
      <c r="BV166" s="33">
        <v>0.2</v>
      </c>
      <c r="BW166" s="33">
        <v>0.105569690854665</v>
      </c>
      <c r="BX166" s="33">
        <v>0.179682213167279</v>
      </c>
      <c r="BY166" s="34">
        <v>3.5936442633455801E-2</v>
      </c>
      <c r="BZ166" s="33">
        <v>0</v>
      </c>
      <c r="CA166" s="35">
        <v>15.48728</v>
      </c>
      <c r="CB166" s="36">
        <v>21.526046664072801</v>
      </c>
      <c r="CC166" s="33">
        <v>0.5</v>
      </c>
      <c r="CD166" s="33">
        <v>10.763023332036401</v>
      </c>
      <c r="CE166" s="35">
        <v>16.308468000000001</v>
      </c>
      <c r="CF166" s="36">
        <v>22.500872318388399</v>
      </c>
      <c r="CG166" s="33">
        <v>0.5</v>
      </c>
      <c r="CH166" s="33">
        <v>11.2504361591942</v>
      </c>
      <c r="CI166" s="33">
        <v>22.013459491230599</v>
      </c>
      <c r="CJ166" s="36">
        <v>1.2201345949122999</v>
      </c>
      <c r="CK166" s="37">
        <v>5.9844176072857298</v>
      </c>
      <c r="CL166" s="38">
        <f t="shared" si="8"/>
        <v>116</v>
      </c>
      <c r="CM166" s="39">
        <v>13988880</v>
      </c>
      <c r="CN166" s="40">
        <v>4.2779819451490999</v>
      </c>
      <c r="CO166" s="41">
        <f t="shared" si="9"/>
        <v>62</v>
      </c>
      <c r="CP166" s="42">
        <v>9027868</v>
      </c>
      <c r="CQ166" s="43">
        <v>6.62882710213057</v>
      </c>
      <c r="CR166" s="44">
        <f t="shared" si="10"/>
        <v>39</v>
      </c>
      <c r="CS166" s="44">
        <f t="shared" si="11"/>
        <v>19</v>
      </c>
    </row>
    <row r="167" spans="1:97" ht="28.8" x14ac:dyDescent="0.3">
      <c r="A167" s="2">
        <v>11508</v>
      </c>
      <c r="B167" s="1" t="s">
        <v>36</v>
      </c>
      <c r="C167" s="2" t="s">
        <v>42</v>
      </c>
      <c r="D167" s="2" t="s">
        <v>73</v>
      </c>
      <c r="E167" s="2" t="s">
        <v>312</v>
      </c>
      <c r="F167" s="6"/>
      <c r="G167" s="6" t="s">
        <v>165</v>
      </c>
      <c r="H167" s="6"/>
      <c r="I167" s="6" t="s">
        <v>165</v>
      </c>
      <c r="J167" s="6" t="s">
        <v>157</v>
      </c>
      <c r="K167" s="6" t="s">
        <v>168</v>
      </c>
      <c r="L167" s="6" t="s">
        <v>165</v>
      </c>
      <c r="M167" s="6"/>
      <c r="N167" s="6" t="s">
        <v>162</v>
      </c>
      <c r="O167" s="31">
        <v>0.25</v>
      </c>
      <c r="P167" s="32">
        <v>116.36061051</v>
      </c>
      <c r="Q167" s="32">
        <v>2.08716610407448</v>
      </c>
      <c r="R167" s="33">
        <v>0.5</v>
      </c>
      <c r="S167" s="33">
        <v>1.04358305203724</v>
      </c>
      <c r="T167" s="60">
        <v>0</v>
      </c>
      <c r="U167" s="60">
        <v>0</v>
      </c>
      <c r="V167" s="33">
        <v>0.5</v>
      </c>
      <c r="W167" s="33">
        <v>0</v>
      </c>
      <c r="X167" s="33">
        <v>1.04358305203724</v>
      </c>
      <c r="Y167" s="60">
        <v>0.26089576300931</v>
      </c>
      <c r="Z167" s="33">
        <v>0.2</v>
      </c>
      <c r="AA167" s="61">
        <v>369.81400000000002</v>
      </c>
      <c r="AB167" s="61">
        <v>65.998379549486202</v>
      </c>
      <c r="AC167" s="33">
        <v>0.7</v>
      </c>
      <c r="AD167" s="33">
        <v>46.198865684640303</v>
      </c>
      <c r="AE167" s="61">
        <v>2140.8706726872701</v>
      </c>
      <c r="AF167" s="61">
        <v>3.4916664687482499</v>
      </c>
      <c r="AG167" s="33">
        <v>0.3</v>
      </c>
      <c r="AH167" s="33">
        <v>1.04749994062447</v>
      </c>
      <c r="AI167" s="33">
        <v>47.246365625264801</v>
      </c>
      <c r="AJ167" s="61">
        <v>9.4492731250529598</v>
      </c>
      <c r="AK167" s="33">
        <v>0.25</v>
      </c>
      <c r="AL167" s="62">
        <v>26.37</v>
      </c>
      <c r="AM167" s="62">
        <v>6.8695131164196201</v>
      </c>
      <c r="AN167" s="33">
        <v>0.6</v>
      </c>
      <c r="AO167" s="33">
        <v>4.12170786985177</v>
      </c>
      <c r="AP167" s="62">
        <v>41.37</v>
      </c>
      <c r="AQ167" s="62">
        <v>6.85978642966107</v>
      </c>
      <c r="AR167" s="33">
        <v>0.2</v>
      </c>
      <c r="AS167" s="33">
        <v>1.37195728593221</v>
      </c>
      <c r="AT167" s="62">
        <v>349.08183152999999</v>
      </c>
      <c r="AU167" s="62">
        <v>23.061705368515501</v>
      </c>
      <c r="AV167" s="33">
        <v>0.2</v>
      </c>
      <c r="AW167" s="33">
        <v>4.6123410737031003</v>
      </c>
      <c r="AX167" s="33">
        <v>10.106006229487001</v>
      </c>
      <c r="AY167" s="62">
        <v>2.5265015573717702</v>
      </c>
      <c r="AZ167" s="33">
        <v>0.1</v>
      </c>
      <c r="BA167" s="63">
        <v>17.504015125430701</v>
      </c>
      <c r="BB167" s="63">
        <v>17.504015125430701</v>
      </c>
      <c r="BC167" s="33">
        <v>1</v>
      </c>
      <c r="BD167" s="33">
        <v>17.504015125430701</v>
      </c>
      <c r="BE167" s="63">
        <v>1.7504015125430701</v>
      </c>
      <c r="BF167" s="63">
        <v>0</v>
      </c>
      <c r="BG167" s="63">
        <v>0</v>
      </c>
      <c r="BH167" s="33">
        <v>-0.05</v>
      </c>
      <c r="BI167" s="63">
        <v>0</v>
      </c>
      <c r="BJ167" s="63">
        <v>1.7504015125430701</v>
      </c>
      <c r="BK167" s="33">
        <v>0.2</v>
      </c>
      <c r="BL167" s="64">
        <v>2.2613198716562999</v>
      </c>
      <c r="BM167" s="64">
        <v>2.53241460139852</v>
      </c>
      <c r="BN167" s="33">
        <v>0.6</v>
      </c>
      <c r="BO167" s="33">
        <v>1.5194487608391101</v>
      </c>
      <c r="BP167" s="64">
        <v>0</v>
      </c>
      <c r="BQ167" s="64">
        <v>0</v>
      </c>
      <c r="BR167" s="33">
        <v>0.2</v>
      </c>
      <c r="BS167" s="33">
        <v>0</v>
      </c>
      <c r="BT167" s="64">
        <v>33375774.719999999</v>
      </c>
      <c r="BU167" s="64">
        <v>0.46082001597901701</v>
      </c>
      <c r="BV167" s="33">
        <v>0.2</v>
      </c>
      <c r="BW167" s="33">
        <v>9.2164003195803396E-2</v>
      </c>
      <c r="BX167" s="33">
        <v>1.6116127640349101</v>
      </c>
      <c r="BY167" s="34">
        <v>0.32232255280698302</v>
      </c>
      <c r="BZ167" s="45">
        <v>0</v>
      </c>
      <c r="CA167" s="35">
        <v>62.148335000000003</v>
      </c>
      <c r="CB167" s="36">
        <v>86.381079137487603</v>
      </c>
      <c r="CC167" s="45">
        <v>0.5</v>
      </c>
      <c r="CD167" s="45">
        <v>43.190539568743802</v>
      </c>
      <c r="CE167" s="35">
        <v>63.015793000000002</v>
      </c>
      <c r="CF167" s="36">
        <v>86.943194930081305</v>
      </c>
      <c r="CG167" s="45">
        <v>0.5</v>
      </c>
      <c r="CH167" s="45">
        <v>43.471597465040603</v>
      </c>
      <c r="CI167" s="45">
        <v>86.662137033784404</v>
      </c>
      <c r="CJ167" s="36">
        <v>1.86662137033784</v>
      </c>
      <c r="CK167" s="37">
        <v>26.710221590424599</v>
      </c>
      <c r="CL167" s="38">
        <f t="shared" si="8"/>
        <v>9</v>
      </c>
      <c r="CM167" s="39">
        <v>27607338</v>
      </c>
      <c r="CN167" s="40">
        <v>9.6750442184699796</v>
      </c>
      <c r="CO167" s="41">
        <f t="shared" si="9"/>
        <v>16</v>
      </c>
      <c r="CP167" s="42">
        <v>25107338</v>
      </c>
      <c r="CQ167" s="43">
        <v>10.638412399763199</v>
      </c>
      <c r="CR167" s="44">
        <f t="shared" si="10"/>
        <v>15</v>
      </c>
      <c r="CS167" s="44">
        <f t="shared" si="11"/>
        <v>6</v>
      </c>
    </row>
    <row r="168" spans="1:97" ht="28.8" x14ac:dyDescent="0.3">
      <c r="A168" s="2">
        <v>11509</v>
      </c>
      <c r="B168" s="1" t="s">
        <v>36</v>
      </c>
      <c r="C168" s="2" t="s">
        <v>42</v>
      </c>
      <c r="D168" s="2" t="s">
        <v>247</v>
      </c>
      <c r="E168" s="2" t="s">
        <v>313</v>
      </c>
      <c r="F168" s="6"/>
      <c r="G168" s="6" t="s">
        <v>165</v>
      </c>
      <c r="H168" s="6"/>
      <c r="I168" s="6"/>
      <c r="J168" s="6" t="s">
        <v>157</v>
      </c>
      <c r="K168" s="6" t="s">
        <v>166</v>
      </c>
      <c r="L168" s="6"/>
      <c r="M168" s="6" t="s">
        <v>165</v>
      </c>
      <c r="N168" s="6" t="s">
        <v>163</v>
      </c>
      <c r="O168" s="31">
        <v>0.25</v>
      </c>
      <c r="P168" s="32">
        <v>319.64312479820097</v>
      </c>
      <c r="Q168" s="32">
        <v>5.7334547537624001</v>
      </c>
      <c r="R168" s="33">
        <v>0.5</v>
      </c>
      <c r="S168" s="33">
        <v>2.8667273768812001</v>
      </c>
      <c r="T168" s="60">
        <v>86.137832648497195</v>
      </c>
      <c r="U168" s="60">
        <v>5.2858267457349797</v>
      </c>
      <c r="V168" s="33">
        <v>0.5</v>
      </c>
      <c r="W168" s="33">
        <v>2.6429133728674898</v>
      </c>
      <c r="X168" s="33">
        <v>5.5096407497486899</v>
      </c>
      <c r="Y168" s="60">
        <v>1.37741018743717</v>
      </c>
      <c r="Z168" s="33">
        <v>0.2</v>
      </c>
      <c r="AA168" s="61">
        <v>97.774000000000001</v>
      </c>
      <c r="AB168" s="61">
        <v>17.4491110722456</v>
      </c>
      <c r="AC168" s="33">
        <v>0.7</v>
      </c>
      <c r="AD168" s="33">
        <v>12.2143777505719</v>
      </c>
      <c r="AE168" s="61">
        <v>2090.4191481316402</v>
      </c>
      <c r="AF168" s="61">
        <v>3.4093822379278</v>
      </c>
      <c r="AG168" s="33">
        <v>0.3</v>
      </c>
      <c r="AH168" s="33">
        <v>1.0228146713783399</v>
      </c>
      <c r="AI168" s="33">
        <v>13.237192421950301</v>
      </c>
      <c r="AJ168" s="61">
        <v>2.6474384843900598</v>
      </c>
      <c r="AK168" s="33">
        <v>0.25</v>
      </c>
      <c r="AL168" s="62">
        <v>6.88</v>
      </c>
      <c r="AM168" s="62">
        <v>1.79227342589939</v>
      </c>
      <c r="AN168" s="33">
        <v>0.6</v>
      </c>
      <c r="AO168" s="33">
        <v>1.07536405553963</v>
      </c>
      <c r="AP168" s="62">
        <v>8.99</v>
      </c>
      <c r="AQ168" s="62">
        <v>1.4906811699940301</v>
      </c>
      <c r="AR168" s="33">
        <v>0.2</v>
      </c>
      <c r="AS168" s="33">
        <v>0.29813623399880601</v>
      </c>
      <c r="AT168" s="62">
        <v>90.237482665200005</v>
      </c>
      <c r="AU168" s="62">
        <v>5.9614395550188499</v>
      </c>
      <c r="AV168" s="33">
        <v>0.2</v>
      </c>
      <c r="AW168" s="33">
        <v>1.1922879110037701</v>
      </c>
      <c r="AX168" s="33">
        <v>2.5657882005422099</v>
      </c>
      <c r="AY168" s="62">
        <v>0.64144705013555303</v>
      </c>
      <c r="AZ168" s="33">
        <v>0.1</v>
      </c>
      <c r="BA168" s="63">
        <v>8.6530421142441103</v>
      </c>
      <c r="BB168" s="63">
        <v>8.6530421142441103</v>
      </c>
      <c r="BC168" s="33">
        <v>1</v>
      </c>
      <c r="BD168" s="33">
        <v>8.6530421142441103</v>
      </c>
      <c r="BE168" s="63">
        <v>0.86530421142441105</v>
      </c>
      <c r="BF168" s="63">
        <v>0</v>
      </c>
      <c r="BG168" s="63">
        <v>0</v>
      </c>
      <c r="BH168" s="33">
        <v>-0.05</v>
      </c>
      <c r="BI168" s="63">
        <v>0</v>
      </c>
      <c r="BJ168" s="63">
        <v>0.86530421142441105</v>
      </c>
      <c r="BK168" s="33">
        <v>0.2</v>
      </c>
      <c r="BL168" s="64">
        <v>2.2613198716562999</v>
      </c>
      <c r="BM168" s="64">
        <v>2.53241460139852</v>
      </c>
      <c r="BN168" s="33">
        <v>0.6</v>
      </c>
      <c r="BO168" s="33">
        <v>1.5194487608391101</v>
      </c>
      <c r="BP168" s="64">
        <v>333.6</v>
      </c>
      <c r="BQ168" s="64">
        <v>0.70907242868784603</v>
      </c>
      <c r="BR168" s="33">
        <v>0.2</v>
      </c>
      <c r="BS168" s="33">
        <v>0.141814485737569</v>
      </c>
      <c r="BT168" s="64">
        <v>20933333.568</v>
      </c>
      <c r="BU168" s="64">
        <v>0.28902697211457701</v>
      </c>
      <c r="BV168" s="33">
        <v>0.2</v>
      </c>
      <c r="BW168" s="33">
        <v>5.78053944229154E-2</v>
      </c>
      <c r="BX168" s="33">
        <v>1.7190686409995899</v>
      </c>
      <c r="BY168" s="34">
        <v>0.34381372819991901</v>
      </c>
      <c r="BZ168" s="45">
        <v>0</v>
      </c>
      <c r="CA168" s="35">
        <v>61.916224</v>
      </c>
      <c r="CB168" s="36">
        <v>86.058463919241106</v>
      </c>
      <c r="CC168" s="45">
        <v>0.5</v>
      </c>
      <c r="CD168" s="45">
        <v>43.029231959620503</v>
      </c>
      <c r="CE168" s="35">
        <v>62.873565999999997</v>
      </c>
      <c r="CF168" s="36">
        <v>86.746963649054393</v>
      </c>
      <c r="CG168" s="45">
        <v>0.5</v>
      </c>
      <c r="CH168" s="45">
        <v>43.373481824527197</v>
      </c>
      <c r="CI168" s="45">
        <v>86.402713784147707</v>
      </c>
      <c r="CJ168" s="36">
        <v>1.8640271378414699</v>
      </c>
      <c r="CK168" s="37">
        <v>10.9519305112429</v>
      </c>
      <c r="CL168" s="38">
        <f t="shared" si="8"/>
        <v>57</v>
      </c>
      <c r="CM168" s="39">
        <v>26971616</v>
      </c>
      <c r="CN168" s="40">
        <v>4.0605392391923996</v>
      </c>
      <c r="CO168" s="41">
        <f t="shared" si="9"/>
        <v>67</v>
      </c>
      <c r="CP168" s="42">
        <v>26971616</v>
      </c>
      <c r="CQ168" s="43">
        <v>4.0605392391923996</v>
      </c>
      <c r="CR168" s="44">
        <f t="shared" si="10"/>
        <v>71</v>
      </c>
      <c r="CS168" s="44">
        <f t="shared" si="11"/>
        <v>31</v>
      </c>
    </row>
    <row r="169" spans="1:97" x14ac:dyDescent="0.3">
      <c r="A169" s="2">
        <v>11515</v>
      </c>
      <c r="B169" s="1" t="s">
        <v>52</v>
      </c>
      <c r="C169" s="2" t="s">
        <v>42</v>
      </c>
      <c r="D169" s="2" t="s">
        <v>138</v>
      </c>
      <c r="E169" s="2" t="s">
        <v>317</v>
      </c>
      <c r="F169" s="6" t="s">
        <v>165</v>
      </c>
      <c r="G169" s="6"/>
      <c r="H169" s="6"/>
      <c r="I169" s="6" t="s">
        <v>165</v>
      </c>
      <c r="J169" s="6" t="s">
        <v>156</v>
      </c>
      <c r="K169" s="6" t="s">
        <v>166</v>
      </c>
      <c r="L169" s="6" t="s">
        <v>165</v>
      </c>
      <c r="M169" s="6"/>
      <c r="N169" s="6" t="s">
        <v>162</v>
      </c>
      <c r="O169" s="31">
        <v>0.1</v>
      </c>
      <c r="P169" s="32">
        <v>0</v>
      </c>
      <c r="Q169" s="32">
        <v>0</v>
      </c>
      <c r="R169" s="33">
        <v>0.5</v>
      </c>
      <c r="S169" s="33">
        <v>0</v>
      </c>
      <c r="T169" s="60">
        <v>0</v>
      </c>
      <c r="U169" s="60">
        <v>0</v>
      </c>
      <c r="V169" s="33">
        <v>0.5</v>
      </c>
      <c r="W169" s="33">
        <v>0</v>
      </c>
      <c r="X169" s="33">
        <v>0</v>
      </c>
      <c r="Y169" s="60">
        <v>0</v>
      </c>
      <c r="Z169" s="33">
        <v>0.4</v>
      </c>
      <c r="AA169" s="61">
        <v>12.62</v>
      </c>
      <c r="AB169" s="61">
        <v>2.2522120577222999</v>
      </c>
      <c r="AC169" s="33">
        <v>0.7</v>
      </c>
      <c r="AD169" s="33">
        <v>1.57654844040561</v>
      </c>
      <c r="AE169" s="61">
        <v>1189.6986800566499</v>
      </c>
      <c r="AF169" s="61">
        <v>1.94034653380235</v>
      </c>
      <c r="AG169" s="33">
        <v>0.3</v>
      </c>
      <c r="AH169" s="33">
        <v>0.58210396014070698</v>
      </c>
      <c r="AI169" s="33">
        <v>2.1586524005463099</v>
      </c>
      <c r="AJ169" s="61">
        <v>0.86346096021852703</v>
      </c>
      <c r="AK169" s="33">
        <v>0.1</v>
      </c>
      <c r="AL169" s="62">
        <v>0</v>
      </c>
      <c r="AM169" s="62">
        <v>0</v>
      </c>
      <c r="AN169" s="33">
        <v>0.6</v>
      </c>
      <c r="AO169" s="33">
        <v>0</v>
      </c>
      <c r="AP169" s="62">
        <v>0</v>
      </c>
      <c r="AQ169" s="62">
        <v>0</v>
      </c>
      <c r="AR169" s="33">
        <v>0.2</v>
      </c>
      <c r="AS169" s="33">
        <v>0</v>
      </c>
      <c r="AT169" s="62">
        <v>0</v>
      </c>
      <c r="AU169" s="62">
        <v>0</v>
      </c>
      <c r="AV169" s="33">
        <v>0.2</v>
      </c>
      <c r="AW169" s="33">
        <v>0</v>
      </c>
      <c r="AX169" s="33">
        <v>0</v>
      </c>
      <c r="AY169" s="62">
        <v>0</v>
      </c>
      <c r="AZ169" s="33">
        <v>0.1</v>
      </c>
      <c r="BA169" s="63">
        <v>0</v>
      </c>
      <c r="BB169" s="63">
        <v>0</v>
      </c>
      <c r="BC169" s="33">
        <v>1</v>
      </c>
      <c r="BD169" s="33">
        <v>0</v>
      </c>
      <c r="BE169" s="63">
        <v>0</v>
      </c>
      <c r="BF169" s="63">
        <v>0</v>
      </c>
      <c r="BG169" s="63">
        <v>0</v>
      </c>
      <c r="BH169" s="33">
        <v>-0.05</v>
      </c>
      <c r="BI169" s="63">
        <v>0</v>
      </c>
      <c r="BJ169" s="63">
        <v>0</v>
      </c>
      <c r="BK169" s="33">
        <v>0.3</v>
      </c>
      <c r="BL169" s="64">
        <v>0</v>
      </c>
      <c r="BM169" s="64">
        <v>0</v>
      </c>
      <c r="BN169" s="33">
        <v>0.6</v>
      </c>
      <c r="BO169" s="33">
        <v>0</v>
      </c>
      <c r="BP169" s="64">
        <v>0</v>
      </c>
      <c r="BQ169" s="64">
        <v>0</v>
      </c>
      <c r="BR169" s="33">
        <v>0.2</v>
      </c>
      <c r="BS169" s="33">
        <v>0</v>
      </c>
      <c r="BT169" s="64">
        <v>530386.4</v>
      </c>
      <c r="BU169" s="64">
        <v>7.3230560600767696E-3</v>
      </c>
      <c r="BV169" s="33">
        <v>0.2</v>
      </c>
      <c r="BW169" s="33">
        <v>1.4646112120153499E-3</v>
      </c>
      <c r="BX169" s="33">
        <v>1.4646112120153499E-3</v>
      </c>
      <c r="BY169" s="34">
        <v>4.3938336360460601E-4</v>
      </c>
      <c r="BZ169" s="33">
        <v>0</v>
      </c>
      <c r="CA169" s="35">
        <v>3.325364</v>
      </c>
      <c r="CB169" s="36">
        <v>4.62198272640694</v>
      </c>
      <c r="CC169" s="33">
        <v>0.5</v>
      </c>
      <c r="CD169" s="33">
        <v>2.31099136320347</v>
      </c>
      <c r="CE169" s="35">
        <v>5.3492559999999996</v>
      </c>
      <c r="CF169" s="36">
        <v>7.3803944217429303</v>
      </c>
      <c r="CG169" s="33">
        <v>0.5</v>
      </c>
      <c r="CH169" s="33">
        <v>3.6901972108714598</v>
      </c>
      <c r="CI169" s="33">
        <v>6.0011885740749404</v>
      </c>
      <c r="CJ169" s="36">
        <v>1.0600118857407399</v>
      </c>
      <c r="CK169" s="37">
        <v>0.91574463229257697</v>
      </c>
      <c r="CL169" s="38">
        <f t="shared" si="8"/>
        <v>234</v>
      </c>
      <c r="CM169" s="39">
        <v>9608808</v>
      </c>
      <c r="CN169" s="40">
        <v>0.95302625704725996</v>
      </c>
      <c r="CO169" s="41">
        <f t="shared" si="9"/>
        <v>204</v>
      </c>
      <c r="CP169" s="42">
        <v>9608808</v>
      </c>
      <c r="CQ169" s="43">
        <v>0.95302625704725996</v>
      </c>
      <c r="CR169" s="44">
        <f t="shared" si="10"/>
        <v>210</v>
      </c>
      <c r="CS169" s="44">
        <f t="shared" si="11"/>
        <v>60</v>
      </c>
    </row>
    <row r="170" spans="1:97" x14ac:dyDescent="0.3">
      <c r="A170" s="2">
        <v>11521</v>
      </c>
      <c r="B170" s="1" t="s">
        <v>52</v>
      </c>
      <c r="C170" s="2" t="s">
        <v>42</v>
      </c>
      <c r="D170" s="2" t="s">
        <v>138</v>
      </c>
      <c r="E170" s="2" t="s">
        <v>319</v>
      </c>
      <c r="F170" s="6" t="s">
        <v>165</v>
      </c>
      <c r="G170" s="6"/>
      <c r="H170" s="6"/>
      <c r="I170" s="6"/>
      <c r="J170" s="6" t="s">
        <v>156</v>
      </c>
      <c r="K170" s="6" t="s">
        <v>166</v>
      </c>
      <c r="L170" s="6" t="s">
        <v>165</v>
      </c>
      <c r="M170" s="6"/>
      <c r="N170" s="6" t="s">
        <v>162</v>
      </c>
      <c r="O170" s="31">
        <v>0.1</v>
      </c>
      <c r="P170" s="32">
        <v>0</v>
      </c>
      <c r="Q170" s="32">
        <v>0</v>
      </c>
      <c r="R170" s="33">
        <v>0.5</v>
      </c>
      <c r="S170" s="33">
        <v>0</v>
      </c>
      <c r="T170" s="60">
        <v>0</v>
      </c>
      <c r="U170" s="60">
        <v>0</v>
      </c>
      <c r="V170" s="33">
        <v>0.5</v>
      </c>
      <c r="W170" s="33">
        <v>0</v>
      </c>
      <c r="X170" s="33">
        <v>0</v>
      </c>
      <c r="Y170" s="60">
        <v>0</v>
      </c>
      <c r="Z170" s="33">
        <v>0.4</v>
      </c>
      <c r="AA170" s="61">
        <v>23.978000000000002</v>
      </c>
      <c r="AB170" s="61">
        <v>4.27920290967237</v>
      </c>
      <c r="AC170" s="33">
        <v>0.7</v>
      </c>
      <c r="AD170" s="33">
        <v>2.99544203677066</v>
      </c>
      <c r="AE170" s="61">
        <v>8309.4736594051392</v>
      </c>
      <c r="AF170" s="61">
        <v>13.5523882500911</v>
      </c>
      <c r="AG170" s="33">
        <v>0.3</v>
      </c>
      <c r="AH170" s="33">
        <v>4.06571647502735</v>
      </c>
      <c r="AI170" s="33">
        <v>7.06115851179801</v>
      </c>
      <c r="AJ170" s="61">
        <v>2.8244634047192001</v>
      </c>
      <c r="AK170" s="33">
        <v>0.1</v>
      </c>
      <c r="AL170" s="62">
        <v>0</v>
      </c>
      <c r="AM170" s="62">
        <v>0</v>
      </c>
      <c r="AN170" s="33">
        <v>0.6</v>
      </c>
      <c r="AO170" s="33">
        <v>0</v>
      </c>
      <c r="AP170" s="62">
        <v>0</v>
      </c>
      <c r="AQ170" s="62">
        <v>0</v>
      </c>
      <c r="AR170" s="33">
        <v>0.2</v>
      </c>
      <c r="AS170" s="33">
        <v>0</v>
      </c>
      <c r="AT170" s="62">
        <v>0</v>
      </c>
      <c r="AU170" s="62">
        <v>0</v>
      </c>
      <c r="AV170" s="33">
        <v>0.2</v>
      </c>
      <c r="AW170" s="33">
        <v>0</v>
      </c>
      <c r="AX170" s="33">
        <v>0</v>
      </c>
      <c r="AY170" s="62">
        <v>0</v>
      </c>
      <c r="AZ170" s="33">
        <v>0.1</v>
      </c>
      <c r="BA170" s="63">
        <v>0</v>
      </c>
      <c r="BB170" s="63">
        <v>0</v>
      </c>
      <c r="BC170" s="33">
        <v>1</v>
      </c>
      <c r="BD170" s="33">
        <v>0</v>
      </c>
      <c r="BE170" s="63">
        <v>0</v>
      </c>
      <c r="BF170" s="63">
        <v>0</v>
      </c>
      <c r="BG170" s="63">
        <v>0</v>
      </c>
      <c r="BH170" s="33">
        <v>-0.05</v>
      </c>
      <c r="BI170" s="63">
        <v>0</v>
      </c>
      <c r="BJ170" s="63">
        <v>0</v>
      </c>
      <c r="BK170" s="33">
        <v>0.3</v>
      </c>
      <c r="BL170" s="64">
        <v>26.128952525161999</v>
      </c>
      <c r="BM170" s="64">
        <v>29.261380366106</v>
      </c>
      <c r="BN170" s="33">
        <v>0.6</v>
      </c>
      <c r="BO170" s="33">
        <v>17.556828219663601</v>
      </c>
      <c r="BP170" s="64">
        <v>0</v>
      </c>
      <c r="BQ170" s="64">
        <v>0</v>
      </c>
      <c r="BR170" s="33">
        <v>0.2</v>
      </c>
      <c r="BS170" s="33">
        <v>0</v>
      </c>
      <c r="BT170" s="64">
        <v>201993.54</v>
      </c>
      <c r="BU170" s="64">
        <v>2.7889290094794301E-3</v>
      </c>
      <c r="BV170" s="33">
        <v>0.2</v>
      </c>
      <c r="BW170" s="33">
        <v>5.5778580189588605E-4</v>
      </c>
      <c r="BX170" s="33">
        <v>17.557386005465499</v>
      </c>
      <c r="BY170" s="34">
        <v>5.26721580163965</v>
      </c>
      <c r="BZ170" s="33">
        <v>0</v>
      </c>
      <c r="CA170" s="35">
        <v>8.9060000000000007E-3</v>
      </c>
      <c r="CB170" s="36">
        <v>1.23786082249583E-2</v>
      </c>
      <c r="CC170" s="33">
        <v>0.5</v>
      </c>
      <c r="CD170" s="33">
        <v>6.1893041124791498E-3</v>
      </c>
      <c r="CE170" s="35">
        <v>0</v>
      </c>
      <c r="CF170" s="36">
        <v>0</v>
      </c>
      <c r="CG170" s="33">
        <v>0.5</v>
      </c>
      <c r="CH170" s="33">
        <v>0</v>
      </c>
      <c r="CI170" s="33">
        <v>6.1893041124791498E-3</v>
      </c>
      <c r="CJ170" s="36">
        <v>1.00006189304112</v>
      </c>
      <c r="CK170" s="37">
        <v>8.0921800249927394</v>
      </c>
      <c r="CL170" s="38">
        <f t="shared" si="8"/>
        <v>82</v>
      </c>
      <c r="CM170" s="39">
        <v>11728594</v>
      </c>
      <c r="CN170" s="40">
        <v>6.8995312012614098</v>
      </c>
      <c r="CO170" s="41">
        <f t="shared" si="9"/>
        <v>31</v>
      </c>
      <c r="CP170" s="42">
        <v>11728594</v>
      </c>
      <c r="CQ170" s="43">
        <v>6.8995312012614098</v>
      </c>
      <c r="CR170" s="44">
        <f t="shared" si="10"/>
        <v>36</v>
      </c>
      <c r="CS170" s="44">
        <f t="shared" si="11"/>
        <v>18</v>
      </c>
    </row>
    <row r="171" spans="1:97" x14ac:dyDescent="0.3">
      <c r="A171" s="2">
        <v>11541</v>
      </c>
      <c r="B171" s="1" t="s">
        <v>50</v>
      </c>
      <c r="C171" s="2" t="s">
        <v>42</v>
      </c>
      <c r="D171" s="2" t="s">
        <v>113</v>
      </c>
      <c r="E171" s="2" t="s">
        <v>329</v>
      </c>
      <c r="F171" s="6"/>
      <c r="G171" s="6" t="s">
        <v>165</v>
      </c>
      <c r="H171" s="6"/>
      <c r="I171" s="6" t="s">
        <v>165</v>
      </c>
      <c r="J171" s="6" t="s">
        <v>157</v>
      </c>
      <c r="K171" s="6" t="s">
        <v>166</v>
      </c>
      <c r="L171" s="6" t="s">
        <v>165</v>
      </c>
      <c r="M171" s="6"/>
      <c r="N171" s="6" t="s">
        <v>162</v>
      </c>
      <c r="O171" s="31">
        <v>0.2</v>
      </c>
      <c r="P171" s="32">
        <v>18.245042640000001</v>
      </c>
      <c r="Q171" s="32">
        <v>0.32726224448890201</v>
      </c>
      <c r="R171" s="33">
        <v>0.5</v>
      </c>
      <c r="S171" s="33">
        <v>0.163631122244451</v>
      </c>
      <c r="T171" s="60">
        <v>5.7811201241030297</v>
      </c>
      <c r="U171" s="60">
        <v>0.35475700319728898</v>
      </c>
      <c r="V171" s="33">
        <v>0.5</v>
      </c>
      <c r="W171" s="33">
        <v>0.17737850159864399</v>
      </c>
      <c r="X171" s="33">
        <v>0.34100962384309602</v>
      </c>
      <c r="Y171" s="60">
        <v>6.8201924768619193E-2</v>
      </c>
      <c r="Z171" s="33">
        <v>0.3</v>
      </c>
      <c r="AA171" s="61">
        <v>31.198</v>
      </c>
      <c r="AB171" s="61">
        <v>5.5677109173391699</v>
      </c>
      <c r="AC171" s="33">
        <v>0.7</v>
      </c>
      <c r="AD171" s="33">
        <v>3.8973976421374199</v>
      </c>
      <c r="AE171" s="61">
        <v>19918.100712883799</v>
      </c>
      <c r="AF171" s="61">
        <v>32.485551447640503</v>
      </c>
      <c r="AG171" s="33">
        <v>0.3</v>
      </c>
      <c r="AH171" s="33">
        <v>9.7456654342921691</v>
      </c>
      <c r="AI171" s="33">
        <v>13.643063076429501</v>
      </c>
      <c r="AJ171" s="61">
        <v>4.0929189229288703</v>
      </c>
      <c r="AK171" s="33">
        <v>0.15</v>
      </c>
      <c r="AL171" s="62">
        <v>0</v>
      </c>
      <c r="AM171" s="62">
        <v>0</v>
      </c>
      <c r="AN171" s="33">
        <v>0.6</v>
      </c>
      <c r="AO171" s="33">
        <v>0</v>
      </c>
      <c r="AP171" s="62">
        <v>0</v>
      </c>
      <c r="AQ171" s="62">
        <v>0</v>
      </c>
      <c r="AR171" s="33">
        <v>0.2</v>
      </c>
      <c r="AS171" s="33">
        <v>0</v>
      </c>
      <c r="AT171" s="62">
        <v>54.735127919999996</v>
      </c>
      <c r="AU171" s="62">
        <v>3.61601572865177</v>
      </c>
      <c r="AV171" s="33">
        <v>0.2</v>
      </c>
      <c r="AW171" s="33">
        <v>0.72320314573035405</v>
      </c>
      <c r="AX171" s="33">
        <v>0.72320314573035405</v>
      </c>
      <c r="AY171" s="62">
        <v>0.10848047185955299</v>
      </c>
      <c r="AZ171" s="33">
        <v>0.1</v>
      </c>
      <c r="BA171" s="63">
        <v>2.9378005199581998</v>
      </c>
      <c r="BB171" s="63">
        <v>2.9378005199581998</v>
      </c>
      <c r="BC171" s="33">
        <v>1</v>
      </c>
      <c r="BD171" s="45">
        <v>2.9378005199581998</v>
      </c>
      <c r="BE171" s="63">
        <v>0.29378005199582002</v>
      </c>
      <c r="BF171" s="63">
        <v>0</v>
      </c>
      <c r="BG171" s="63">
        <v>0</v>
      </c>
      <c r="BH171" s="33">
        <v>-0.05</v>
      </c>
      <c r="BI171" s="63">
        <v>0</v>
      </c>
      <c r="BJ171" s="63">
        <v>0.29378005199582002</v>
      </c>
      <c r="BK171" s="33">
        <v>0.25</v>
      </c>
      <c r="BL171" s="64">
        <v>0</v>
      </c>
      <c r="BM171" s="64">
        <v>0</v>
      </c>
      <c r="BN171" s="33">
        <v>0.6</v>
      </c>
      <c r="BO171" s="33">
        <v>0</v>
      </c>
      <c r="BP171" s="64">
        <v>0</v>
      </c>
      <c r="BQ171" s="64">
        <v>0</v>
      </c>
      <c r="BR171" s="33">
        <v>0.2</v>
      </c>
      <c r="BS171" s="33">
        <v>0</v>
      </c>
      <c r="BT171" s="64">
        <v>197355.56400000001</v>
      </c>
      <c r="BU171" s="64">
        <v>2.7248923783492001E-3</v>
      </c>
      <c r="BV171" s="33">
        <v>0.2</v>
      </c>
      <c r="BW171" s="33">
        <v>5.4497847566984E-4</v>
      </c>
      <c r="BX171" s="33">
        <v>5.4497847566984E-4</v>
      </c>
      <c r="BY171" s="34">
        <v>1.3624461891746E-4</v>
      </c>
      <c r="BZ171" s="45">
        <v>0</v>
      </c>
      <c r="CA171" s="35">
        <v>4.4923999999999999E-2</v>
      </c>
      <c r="CB171" s="36">
        <v>6.2440668751182003E-2</v>
      </c>
      <c r="CC171" s="45">
        <v>0.5</v>
      </c>
      <c r="CD171" s="45">
        <v>3.1220334375591002E-2</v>
      </c>
      <c r="CE171" s="35">
        <v>4.6281000000000003E-2</v>
      </c>
      <c r="CF171" s="36">
        <v>6.3854119943536902E-2</v>
      </c>
      <c r="CG171" s="45">
        <v>0.5</v>
      </c>
      <c r="CH171" s="45">
        <v>3.1927059971768403E-2</v>
      </c>
      <c r="CI171" s="45">
        <v>6.3147394347359401E-2</v>
      </c>
      <c r="CJ171" s="36">
        <v>1.0006314739434701</v>
      </c>
      <c r="CK171" s="37">
        <v>4.5663993586369802</v>
      </c>
      <c r="CL171" s="38">
        <f t="shared" si="8"/>
        <v>146</v>
      </c>
      <c r="CM171" s="39">
        <v>11305167</v>
      </c>
      <c r="CN171" s="40">
        <v>4.0392144217214803</v>
      </c>
      <c r="CO171" s="41">
        <f t="shared" si="9"/>
        <v>68</v>
      </c>
      <c r="CP171" s="42">
        <v>11305167</v>
      </c>
      <c r="CQ171" s="43">
        <v>4.0392144217214803</v>
      </c>
      <c r="CR171" s="44">
        <f t="shared" si="10"/>
        <v>72</v>
      </c>
      <c r="CS171" s="44">
        <f t="shared" si="11"/>
        <v>32</v>
      </c>
    </row>
    <row r="172" spans="1:97" x14ac:dyDescent="0.3">
      <c r="A172" s="2">
        <v>11542</v>
      </c>
      <c r="B172" s="1" t="s">
        <v>36</v>
      </c>
      <c r="C172" s="2" t="s">
        <v>42</v>
      </c>
      <c r="D172" s="2" t="s">
        <v>113</v>
      </c>
      <c r="E172" s="2" t="s">
        <v>330</v>
      </c>
      <c r="F172" s="6"/>
      <c r="G172" s="6" t="s">
        <v>165</v>
      </c>
      <c r="H172" s="6"/>
      <c r="I172" s="6" t="s">
        <v>165</v>
      </c>
      <c r="J172" s="6" t="s">
        <v>157</v>
      </c>
      <c r="K172" s="6" t="s">
        <v>166</v>
      </c>
      <c r="L172" s="6" t="s">
        <v>165</v>
      </c>
      <c r="M172" s="6"/>
      <c r="N172" s="6" t="s">
        <v>162</v>
      </c>
      <c r="O172" s="31">
        <v>0.25</v>
      </c>
      <c r="P172" s="32">
        <v>14.86185641</v>
      </c>
      <c r="Q172" s="32">
        <v>0.266577863476475</v>
      </c>
      <c r="R172" s="33">
        <v>0.5</v>
      </c>
      <c r="S172" s="33">
        <v>0.133288931738237</v>
      </c>
      <c r="T172" s="60">
        <v>10.4341876760378</v>
      </c>
      <c r="U172" s="60">
        <v>0.64029133996304599</v>
      </c>
      <c r="V172" s="33">
        <v>0.5</v>
      </c>
      <c r="W172" s="33">
        <v>0.320145669981523</v>
      </c>
      <c r="X172" s="33">
        <v>0.45343460171976002</v>
      </c>
      <c r="Y172" s="60">
        <v>0.11335865042994001</v>
      </c>
      <c r="Z172" s="33">
        <v>0.2</v>
      </c>
      <c r="AA172" s="61">
        <v>124.792</v>
      </c>
      <c r="AB172" s="61">
        <v>22.270843669356701</v>
      </c>
      <c r="AC172" s="33">
        <v>0.7</v>
      </c>
      <c r="AD172" s="33">
        <v>15.5895905685496</v>
      </c>
      <c r="AE172" s="61">
        <v>32947.826096139797</v>
      </c>
      <c r="AF172" s="61">
        <v>53.736463890943803</v>
      </c>
      <c r="AG172" s="33">
        <v>0.3</v>
      </c>
      <c r="AH172" s="33">
        <v>16.120939167283101</v>
      </c>
      <c r="AI172" s="33">
        <v>31.7105297358328</v>
      </c>
      <c r="AJ172" s="61">
        <v>6.3421059471665702</v>
      </c>
      <c r="AK172" s="33">
        <v>0.25</v>
      </c>
      <c r="AL172" s="62">
        <v>0.05</v>
      </c>
      <c r="AM172" s="62">
        <v>1.3025242920780399E-2</v>
      </c>
      <c r="AN172" s="33">
        <v>0.6</v>
      </c>
      <c r="AO172" s="33">
        <v>7.8151457524682794E-3</v>
      </c>
      <c r="AP172" s="62">
        <v>0.06</v>
      </c>
      <c r="AQ172" s="62">
        <v>9.9489288319957493E-3</v>
      </c>
      <c r="AR172" s="33">
        <v>0.2</v>
      </c>
      <c r="AS172" s="33">
        <v>1.9897857663991499E-3</v>
      </c>
      <c r="AT172" s="62">
        <v>44.585569229999997</v>
      </c>
      <c r="AU172" s="62">
        <v>2.9454963518530901</v>
      </c>
      <c r="AV172" s="33">
        <v>0.2</v>
      </c>
      <c r="AW172" s="33">
        <v>0.58909927037061804</v>
      </c>
      <c r="AX172" s="33">
        <v>0.59890420188948601</v>
      </c>
      <c r="AY172" s="62">
        <v>0.149726050472371</v>
      </c>
      <c r="AZ172" s="33">
        <v>0.1</v>
      </c>
      <c r="BA172" s="63">
        <v>2.3361887047285501</v>
      </c>
      <c r="BB172" s="63">
        <v>2.3361887047285501</v>
      </c>
      <c r="BC172" s="33">
        <v>1</v>
      </c>
      <c r="BD172" s="33">
        <v>2.3361887047285501</v>
      </c>
      <c r="BE172" s="63">
        <v>0.23361887047285501</v>
      </c>
      <c r="BF172" s="63">
        <v>0</v>
      </c>
      <c r="BG172" s="63">
        <v>0</v>
      </c>
      <c r="BH172" s="33">
        <v>-0.05</v>
      </c>
      <c r="BI172" s="63">
        <v>0</v>
      </c>
      <c r="BJ172" s="63">
        <v>0.23361887047285501</v>
      </c>
      <c r="BK172" s="33">
        <v>0.2</v>
      </c>
      <c r="BL172" s="64">
        <v>0</v>
      </c>
      <c r="BM172" s="64">
        <v>0</v>
      </c>
      <c r="BN172" s="33">
        <v>0.6</v>
      </c>
      <c r="BO172" s="33">
        <v>0</v>
      </c>
      <c r="BP172" s="64">
        <v>0</v>
      </c>
      <c r="BQ172" s="64">
        <v>0</v>
      </c>
      <c r="BR172" s="33">
        <v>0.2</v>
      </c>
      <c r="BS172" s="33">
        <v>0</v>
      </c>
      <c r="BT172" s="64">
        <v>0</v>
      </c>
      <c r="BU172" s="64">
        <v>0</v>
      </c>
      <c r="BV172" s="33">
        <v>0.2</v>
      </c>
      <c r="BW172" s="33">
        <v>0</v>
      </c>
      <c r="BX172" s="33">
        <v>0</v>
      </c>
      <c r="BY172" s="34">
        <v>0</v>
      </c>
      <c r="BZ172" s="45">
        <v>0</v>
      </c>
      <c r="CA172" s="35">
        <v>6.6527050000000001</v>
      </c>
      <c r="CB172" s="36">
        <v>9.2467133203706808</v>
      </c>
      <c r="CC172" s="45">
        <v>0.5</v>
      </c>
      <c r="CD172" s="45">
        <v>4.6233566601853404</v>
      </c>
      <c r="CE172" s="35">
        <v>7.0124529999999998</v>
      </c>
      <c r="CF172" s="36">
        <v>9.6751153812669397</v>
      </c>
      <c r="CG172" s="45">
        <v>0.5</v>
      </c>
      <c r="CH172" s="45">
        <v>4.8375576906334699</v>
      </c>
      <c r="CI172" s="45">
        <v>9.4609143508188094</v>
      </c>
      <c r="CJ172" s="36">
        <v>1.0946091435081799</v>
      </c>
      <c r="CK172" s="37">
        <v>7.4858234297066097</v>
      </c>
      <c r="CL172" s="38">
        <f t="shared" si="8"/>
        <v>87</v>
      </c>
      <c r="CM172" s="39">
        <v>10234279</v>
      </c>
      <c r="CN172" s="40">
        <v>7.3144609695579001</v>
      </c>
      <c r="CO172" s="41">
        <f t="shared" si="9"/>
        <v>28</v>
      </c>
      <c r="CP172" s="42">
        <v>10234279</v>
      </c>
      <c r="CQ172" s="43">
        <v>7.3144609695579001</v>
      </c>
      <c r="CR172" s="44">
        <f t="shared" si="10"/>
        <v>33</v>
      </c>
      <c r="CS172" s="44">
        <f t="shared" si="11"/>
        <v>15</v>
      </c>
    </row>
    <row r="173" spans="1:97" x14ac:dyDescent="0.3">
      <c r="A173" s="2">
        <v>11543</v>
      </c>
      <c r="B173" s="1" t="s">
        <v>50</v>
      </c>
      <c r="C173" s="2" t="s">
        <v>42</v>
      </c>
      <c r="D173" s="2" t="s">
        <v>113</v>
      </c>
      <c r="E173" s="2" t="s">
        <v>331</v>
      </c>
      <c r="F173" s="6"/>
      <c r="G173" s="6" t="s">
        <v>165</v>
      </c>
      <c r="H173" s="6"/>
      <c r="I173" s="6" t="s">
        <v>165</v>
      </c>
      <c r="J173" s="6" t="s">
        <v>157</v>
      </c>
      <c r="K173" s="6" t="s">
        <v>166</v>
      </c>
      <c r="L173" s="6" t="s">
        <v>165</v>
      </c>
      <c r="M173" s="6"/>
      <c r="N173" s="6" t="s">
        <v>162</v>
      </c>
      <c r="O173" s="31">
        <v>0.2</v>
      </c>
      <c r="P173" s="32">
        <v>19.3036025</v>
      </c>
      <c r="Q173" s="32">
        <v>0.34624968576513998</v>
      </c>
      <c r="R173" s="33">
        <v>0.5</v>
      </c>
      <c r="S173" s="33">
        <v>0.17312484288256999</v>
      </c>
      <c r="T173" s="60">
        <v>5.2908815103738096</v>
      </c>
      <c r="U173" s="60">
        <v>0.32467363220261403</v>
      </c>
      <c r="V173" s="33">
        <v>0.5</v>
      </c>
      <c r="W173" s="33">
        <v>0.16233681610130701</v>
      </c>
      <c r="X173" s="33">
        <v>0.33546165898387698</v>
      </c>
      <c r="Y173" s="60">
        <v>6.7092331796775498E-2</v>
      </c>
      <c r="Z173" s="33">
        <v>0.3</v>
      </c>
      <c r="AA173" s="61">
        <v>16.420000000000002</v>
      </c>
      <c r="AB173" s="61">
        <v>2.9303741670206098</v>
      </c>
      <c r="AC173" s="33">
        <v>0.7</v>
      </c>
      <c r="AD173" s="33">
        <v>2.0512619169144299</v>
      </c>
      <c r="AE173" s="61">
        <v>4535.7161404094104</v>
      </c>
      <c r="AF173" s="61">
        <v>7.3975547244750404</v>
      </c>
      <c r="AG173" s="33">
        <v>0.3</v>
      </c>
      <c r="AH173" s="33">
        <v>2.2192664173425101</v>
      </c>
      <c r="AI173" s="33">
        <v>4.27052833425694</v>
      </c>
      <c r="AJ173" s="61">
        <v>1.28115850027708</v>
      </c>
      <c r="AK173" s="33">
        <v>0.15</v>
      </c>
      <c r="AL173" s="62">
        <v>0</v>
      </c>
      <c r="AM173" s="62">
        <v>0</v>
      </c>
      <c r="AN173" s="33">
        <v>0.6</v>
      </c>
      <c r="AO173" s="33">
        <v>0</v>
      </c>
      <c r="AP173" s="62">
        <v>0</v>
      </c>
      <c r="AQ173" s="62">
        <v>0</v>
      </c>
      <c r="AR173" s="33">
        <v>0.2</v>
      </c>
      <c r="AS173" s="33">
        <v>0</v>
      </c>
      <c r="AT173" s="62">
        <v>57.910807499999997</v>
      </c>
      <c r="AU173" s="62">
        <v>3.8258134901043799</v>
      </c>
      <c r="AV173" s="33">
        <v>0.2</v>
      </c>
      <c r="AW173" s="33">
        <v>0.765162698020876</v>
      </c>
      <c r="AX173" s="33">
        <v>0.765162698020876</v>
      </c>
      <c r="AY173" s="62">
        <v>0.11477440470313099</v>
      </c>
      <c r="AZ173" s="33">
        <v>0.1</v>
      </c>
      <c r="BA173" s="63">
        <v>3.02317089798639</v>
      </c>
      <c r="BB173" s="63">
        <v>3.02317089798639</v>
      </c>
      <c r="BC173" s="33">
        <v>1</v>
      </c>
      <c r="BD173" s="33">
        <v>3.02317089798639</v>
      </c>
      <c r="BE173" s="63">
        <v>0.30231708979863903</v>
      </c>
      <c r="BF173" s="63">
        <v>0</v>
      </c>
      <c r="BG173" s="63">
        <v>0</v>
      </c>
      <c r="BH173" s="33">
        <v>-0.05</v>
      </c>
      <c r="BI173" s="63">
        <v>0</v>
      </c>
      <c r="BJ173" s="63">
        <v>0.30231708979863903</v>
      </c>
      <c r="BK173" s="33">
        <v>0.25</v>
      </c>
      <c r="BL173" s="64">
        <v>0</v>
      </c>
      <c r="BM173" s="64">
        <v>0</v>
      </c>
      <c r="BN173" s="33">
        <v>0.6</v>
      </c>
      <c r="BO173" s="33">
        <v>0</v>
      </c>
      <c r="BP173" s="64">
        <v>0</v>
      </c>
      <c r="BQ173" s="64">
        <v>0</v>
      </c>
      <c r="BR173" s="33">
        <v>0.2</v>
      </c>
      <c r="BS173" s="33">
        <v>0</v>
      </c>
      <c r="BT173" s="64">
        <v>564744.33600000001</v>
      </c>
      <c r="BU173" s="64">
        <v>7.79743679728371E-3</v>
      </c>
      <c r="BV173" s="33">
        <v>0.2</v>
      </c>
      <c r="BW173" s="33">
        <v>1.55948735945674E-3</v>
      </c>
      <c r="BX173" s="33">
        <v>1.55948735945674E-3</v>
      </c>
      <c r="BY173" s="34">
        <v>3.89871839864185E-4</v>
      </c>
      <c r="BZ173" s="33">
        <v>0</v>
      </c>
      <c r="CA173" s="35">
        <v>7.8195050000000004</v>
      </c>
      <c r="CB173" s="36">
        <v>10.868469448473199</v>
      </c>
      <c r="CC173" s="33">
        <v>0.5</v>
      </c>
      <c r="CD173" s="33">
        <v>5.4342347242366102</v>
      </c>
      <c r="CE173" s="35">
        <v>5.5092800000000004</v>
      </c>
      <c r="CF173" s="36">
        <v>7.6011803099010198</v>
      </c>
      <c r="CG173" s="33">
        <v>0.5</v>
      </c>
      <c r="CH173" s="33">
        <v>3.8005901549505099</v>
      </c>
      <c r="CI173" s="33">
        <v>9.2348248791871299</v>
      </c>
      <c r="CJ173" s="36">
        <v>1.0923482487918701</v>
      </c>
      <c r="CK173" s="37">
        <v>1.92879447477458</v>
      </c>
      <c r="CL173" s="38">
        <f t="shared" si="8"/>
        <v>201</v>
      </c>
      <c r="CM173" s="39">
        <v>9800170</v>
      </c>
      <c r="CN173" s="40">
        <v>1.9681234864033801</v>
      </c>
      <c r="CO173" s="41">
        <f t="shared" si="9"/>
        <v>140</v>
      </c>
      <c r="CP173" s="42">
        <v>9800170</v>
      </c>
      <c r="CQ173" s="43">
        <v>1.9681234864033801</v>
      </c>
      <c r="CR173" s="44">
        <f t="shared" si="10"/>
        <v>150</v>
      </c>
      <c r="CS173" s="44">
        <f t="shared" si="11"/>
        <v>52</v>
      </c>
    </row>
    <row r="174" spans="1:97" ht="28.8" x14ac:dyDescent="0.3">
      <c r="A174" s="2">
        <v>11544</v>
      </c>
      <c r="B174" s="1" t="s">
        <v>36</v>
      </c>
      <c r="C174" s="2" t="s">
        <v>42</v>
      </c>
      <c r="D174" s="2" t="s">
        <v>113</v>
      </c>
      <c r="E174" s="2" t="s">
        <v>332</v>
      </c>
      <c r="F174" s="6"/>
      <c r="G174" s="6" t="s">
        <v>165</v>
      </c>
      <c r="H174" s="6" t="s">
        <v>165</v>
      </c>
      <c r="I174" s="6" t="s">
        <v>165</v>
      </c>
      <c r="J174" s="6" t="s">
        <v>157</v>
      </c>
      <c r="K174" s="6" t="s">
        <v>166</v>
      </c>
      <c r="L174" s="6" t="s">
        <v>165</v>
      </c>
      <c r="M174" s="6"/>
      <c r="N174" s="6" t="s">
        <v>162</v>
      </c>
      <c r="O174" s="31">
        <v>0.25</v>
      </c>
      <c r="P174" s="32">
        <v>143.87752040019001</v>
      </c>
      <c r="Q174" s="32">
        <v>2.5807382962446201</v>
      </c>
      <c r="R174" s="33">
        <v>0.5</v>
      </c>
      <c r="S174" s="33">
        <v>1.2903691481223101</v>
      </c>
      <c r="T174" s="60">
        <v>43.818146562045499</v>
      </c>
      <c r="U174" s="60">
        <v>2.6888897006655301</v>
      </c>
      <c r="V174" s="33">
        <v>0.5</v>
      </c>
      <c r="W174" s="33">
        <v>1.34444485033276</v>
      </c>
      <c r="X174" s="33">
        <v>2.6348139984550798</v>
      </c>
      <c r="Y174" s="60">
        <v>0.65870349961376995</v>
      </c>
      <c r="Z174" s="33">
        <v>0.2</v>
      </c>
      <c r="AA174" s="61">
        <v>138.46199999999999</v>
      </c>
      <c r="AB174" s="61">
        <v>24.7104426257009</v>
      </c>
      <c r="AC174" s="33">
        <v>0.7</v>
      </c>
      <c r="AD174" s="33">
        <v>17.2973098379906</v>
      </c>
      <c r="AE174" s="61">
        <v>7255.0177893652299</v>
      </c>
      <c r="AF174" s="61">
        <v>11.832616826639599</v>
      </c>
      <c r="AG174" s="33">
        <v>0.3</v>
      </c>
      <c r="AH174" s="33">
        <v>3.5497850479918802</v>
      </c>
      <c r="AI174" s="33">
        <v>20.8470948859825</v>
      </c>
      <c r="AJ174" s="61">
        <v>4.1694189771965</v>
      </c>
      <c r="AK174" s="33">
        <v>0.25</v>
      </c>
      <c r="AL174" s="62">
        <v>1.3</v>
      </c>
      <c r="AM174" s="62">
        <v>0.338656315940292</v>
      </c>
      <c r="AN174" s="33">
        <v>0.6</v>
      </c>
      <c r="AO174" s="33">
        <v>0.203193789564175</v>
      </c>
      <c r="AP174" s="62">
        <v>1.1100000000000001</v>
      </c>
      <c r="AQ174" s="62">
        <v>0.18405518339192101</v>
      </c>
      <c r="AR174" s="33">
        <v>0.2</v>
      </c>
      <c r="AS174" s="33">
        <v>3.6811036678384201E-2</v>
      </c>
      <c r="AT174" s="62">
        <v>130.61309949209999</v>
      </c>
      <c r="AU174" s="62">
        <v>8.6288100545174</v>
      </c>
      <c r="AV174" s="33">
        <v>0.2</v>
      </c>
      <c r="AW174" s="33">
        <v>1.7257620109034799</v>
      </c>
      <c r="AX174" s="33">
        <v>1.9657668371460399</v>
      </c>
      <c r="AY174" s="62">
        <v>0.49144170928650999</v>
      </c>
      <c r="AZ174" s="33">
        <v>0.1</v>
      </c>
      <c r="BA174" s="63">
        <v>6.8693854151073497</v>
      </c>
      <c r="BB174" s="63">
        <v>6.8693854151073497</v>
      </c>
      <c r="BC174" s="33">
        <v>1</v>
      </c>
      <c r="BD174" s="33">
        <v>6.8693854151073497</v>
      </c>
      <c r="BE174" s="63">
        <v>0.68693854151073497</v>
      </c>
      <c r="BF174" s="63">
        <v>0</v>
      </c>
      <c r="BG174" s="63">
        <v>0</v>
      </c>
      <c r="BH174" s="33">
        <v>-0.05</v>
      </c>
      <c r="BI174" s="63">
        <v>0</v>
      </c>
      <c r="BJ174" s="63">
        <v>0.68693854151073497</v>
      </c>
      <c r="BK174" s="33">
        <v>0.2</v>
      </c>
      <c r="BL174" s="64">
        <v>0.90166845392718997</v>
      </c>
      <c r="BM174" s="64">
        <v>1.0097635398539</v>
      </c>
      <c r="BN174" s="33">
        <v>0.6</v>
      </c>
      <c r="BO174" s="33">
        <v>0.60585812391234295</v>
      </c>
      <c r="BP174" s="64">
        <v>0</v>
      </c>
      <c r="BQ174" s="64">
        <v>0</v>
      </c>
      <c r="BR174" s="33">
        <v>0.2</v>
      </c>
      <c r="BS174" s="33">
        <v>0</v>
      </c>
      <c r="BT174" s="64">
        <v>8403961.2719999999</v>
      </c>
      <c r="BU174" s="64">
        <v>0.11603366813623001</v>
      </c>
      <c r="BV174" s="33">
        <v>0.2</v>
      </c>
      <c r="BW174" s="33">
        <v>2.3206733627246099E-2</v>
      </c>
      <c r="BX174" s="33">
        <v>0.62906485753958996</v>
      </c>
      <c r="BY174" s="34">
        <v>0.12581297150791801</v>
      </c>
      <c r="BZ174" s="45">
        <v>0</v>
      </c>
      <c r="CA174" s="35">
        <v>4.8596919999999999</v>
      </c>
      <c r="CB174" s="36">
        <v>6.75457257601213</v>
      </c>
      <c r="CC174" s="45">
        <v>0.5</v>
      </c>
      <c r="CD174" s="45">
        <v>3.3772862880060601</v>
      </c>
      <c r="CE174" s="35">
        <v>4.9167350000000001</v>
      </c>
      <c r="CF174" s="36">
        <v>6.78364310236568</v>
      </c>
      <c r="CG174" s="45">
        <v>0.5</v>
      </c>
      <c r="CH174" s="45">
        <v>3.39182155118284</v>
      </c>
      <c r="CI174" s="45">
        <v>6.7691078391889103</v>
      </c>
      <c r="CJ174" s="36">
        <v>1.06769107839188</v>
      </c>
      <c r="CK174" s="37">
        <v>6.5474187618280704</v>
      </c>
      <c r="CL174" s="38">
        <f t="shared" si="8"/>
        <v>105</v>
      </c>
      <c r="CM174" s="39">
        <v>14651197</v>
      </c>
      <c r="CN174" s="40">
        <v>4.4688626887127798</v>
      </c>
      <c r="CO174" s="41">
        <f t="shared" si="9"/>
        <v>58</v>
      </c>
      <c r="CP174" s="42">
        <v>14626197</v>
      </c>
      <c r="CQ174" s="43">
        <v>4.47650114505368</v>
      </c>
      <c r="CR174" s="44">
        <f t="shared" si="10"/>
        <v>62</v>
      </c>
      <c r="CS174" s="44">
        <f t="shared" si="11"/>
        <v>28</v>
      </c>
    </row>
    <row r="175" spans="1:97" ht="28.8" x14ac:dyDescent="0.3">
      <c r="A175" s="2">
        <v>11545</v>
      </c>
      <c r="B175" s="1" t="s">
        <v>36</v>
      </c>
      <c r="C175" s="2" t="s">
        <v>42</v>
      </c>
      <c r="D175" s="2" t="s">
        <v>73</v>
      </c>
      <c r="E175" s="2" t="s">
        <v>333</v>
      </c>
      <c r="F175" s="6"/>
      <c r="G175" s="6" t="s">
        <v>165</v>
      </c>
      <c r="H175" s="6"/>
      <c r="I175" s="6" t="s">
        <v>165</v>
      </c>
      <c r="J175" s="6" t="s">
        <v>157</v>
      </c>
      <c r="K175" s="6" t="s">
        <v>168</v>
      </c>
      <c r="L175" s="6" t="s">
        <v>165</v>
      </c>
      <c r="M175" s="6"/>
      <c r="N175" s="6" t="s">
        <v>162</v>
      </c>
      <c r="O175" s="31">
        <v>0.25</v>
      </c>
      <c r="P175" s="32">
        <v>24.298603849999999</v>
      </c>
      <c r="Q175" s="32">
        <v>0.43584527538805901</v>
      </c>
      <c r="R175" s="33">
        <v>0.5</v>
      </c>
      <c r="S175" s="33">
        <v>0.217922637694029</v>
      </c>
      <c r="T175" s="60">
        <v>9.6199314097463393E-3</v>
      </c>
      <c r="U175" s="60">
        <v>5.9032470604727103E-4</v>
      </c>
      <c r="V175" s="33">
        <v>0.5</v>
      </c>
      <c r="W175" s="33">
        <v>2.9516235302363497E-4</v>
      </c>
      <c r="X175" s="33">
        <v>0.21821780004705299</v>
      </c>
      <c r="Y175" s="60">
        <v>5.45544500117634E-2</v>
      </c>
      <c r="Z175" s="33">
        <v>0.2</v>
      </c>
      <c r="AA175" s="61">
        <v>43.177999999999997</v>
      </c>
      <c r="AB175" s="61">
        <v>7.7057061987586</v>
      </c>
      <c r="AC175" s="33">
        <v>0.7</v>
      </c>
      <c r="AD175" s="33">
        <v>5.3939943391310203</v>
      </c>
      <c r="AE175" s="61">
        <v>1722.8293280151599</v>
      </c>
      <c r="AF175" s="61">
        <v>2.8098593122655902</v>
      </c>
      <c r="AG175" s="33">
        <v>0.3</v>
      </c>
      <c r="AH175" s="33">
        <v>0.84295779367967705</v>
      </c>
      <c r="AI175" s="33">
        <v>6.2369521328106998</v>
      </c>
      <c r="AJ175" s="61">
        <v>1.2473904265621401</v>
      </c>
      <c r="AK175" s="33">
        <v>0.25</v>
      </c>
      <c r="AL175" s="62">
        <v>1.45</v>
      </c>
      <c r="AM175" s="62">
        <v>0.377732044702633</v>
      </c>
      <c r="AN175" s="33">
        <v>0.6</v>
      </c>
      <c r="AO175" s="33">
        <v>0.22663922682158</v>
      </c>
      <c r="AP175" s="62">
        <v>1.8</v>
      </c>
      <c r="AQ175" s="62">
        <v>0.29846786495987199</v>
      </c>
      <c r="AR175" s="33">
        <v>0.2</v>
      </c>
      <c r="AS175" s="33">
        <v>5.9693572991974503E-2</v>
      </c>
      <c r="AT175" s="62">
        <v>121.49301925</v>
      </c>
      <c r="AU175" s="62">
        <v>8.0263020335221693</v>
      </c>
      <c r="AV175" s="33">
        <v>0.2</v>
      </c>
      <c r="AW175" s="33">
        <v>1.60526040670443</v>
      </c>
      <c r="AX175" s="33">
        <v>1.8915932065179899</v>
      </c>
      <c r="AY175" s="62">
        <v>0.47289830162949698</v>
      </c>
      <c r="AZ175" s="33">
        <v>0.1</v>
      </c>
      <c r="BA175" s="63">
        <v>3.06019828210645</v>
      </c>
      <c r="BB175" s="63">
        <v>3.06019828210645</v>
      </c>
      <c r="BC175" s="33">
        <v>1</v>
      </c>
      <c r="BD175" s="33">
        <v>3.06019828210645</v>
      </c>
      <c r="BE175" s="63">
        <v>0.306019828210645</v>
      </c>
      <c r="BF175" s="63">
        <v>0</v>
      </c>
      <c r="BG175" s="63">
        <v>0</v>
      </c>
      <c r="BH175" s="33">
        <v>-0.05</v>
      </c>
      <c r="BI175" s="63">
        <v>0</v>
      </c>
      <c r="BJ175" s="63">
        <v>0.306019828210645</v>
      </c>
      <c r="BK175" s="33">
        <v>0.2</v>
      </c>
      <c r="BL175" s="64">
        <v>0</v>
      </c>
      <c r="BM175" s="64">
        <v>0</v>
      </c>
      <c r="BN175" s="33">
        <v>0.6</v>
      </c>
      <c r="BO175" s="33">
        <v>0</v>
      </c>
      <c r="BP175" s="64">
        <v>0</v>
      </c>
      <c r="BQ175" s="64">
        <v>0</v>
      </c>
      <c r="BR175" s="33">
        <v>0.2</v>
      </c>
      <c r="BS175" s="33">
        <v>0</v>
      </c>
      <c r="BT175" s="64">
        <v>10952208.494000001</v>
      </c>
      <c r="BU175" s="64">
        <v>0.151217370549491</v>
      </c>
      <c r="BV175" s="33">
        <v>0.2</v>
      </c>
      <c r="BW175" s="33">
        <v>3.0243474109898302E-2</v>
      </c>
      <c r="BX175" s="33">
        <v>3.0243474109898302E-2</v>
      </c>
      <c r="BY175" s="34">
        <v>6.0486948219796704E-3</v>
      </c>
      <c r="BZ175" s="33">
        <v>0</v>
      </c>
      <c r="CA175" s="35">
        <v>55.493836000000002</v>
      </c>
      <c r="CB175" s="36">
        <v>77.131872304523597</v>
      </c>
      <c r="CC175" s="33">
        <v>0.5</v>
      </c>
      <c r="CD175" s="33">
        <v>38.565936152261798</v>
      </c>
      <c r="CE175" s="35">
        <v>56.634008999999999</v>
      </c>
      <c r="CF175" s="36">
        <v>78.138216623870505</v>
      </c>
      <c r="CG175" s="33">
        <v>0.5</v>
      </c>
      <c r="CH175" s="33">
        <v>39.069108311935203</v>
      </c>
      <c r="CI175" s="33">
        <v>77.635044464196994</v>
      </c>
      <c r="CJ175" s="36">
        <v>1.77635044464197</v>
      </c>
      <c r="CK175" s="37">
        <v>3.7070865284191399</v>
      </c>
      <c r="CL175" s="38">
        <f t="shared" si="8"/>
        <v>164</v>
      </c>
      <c r="CM175" s="39">
        <v>22345098</v>
      </c>
      <c r="CN175" s="40">
        <v>1.65901556055791</v>
      </c>
      <c r="CO175" s="41">
        <f t="shared" si="9"/>
        <v>155</v>
      </c>
      <c r="CP175" s="42">
        <v>19845098</v>
      </c>
      <c r="CQ175" s="43">
        <v>1.8680111977371601</v>
      </c>
      <c r="CR175" s="44">
        <f t="shared" si="10"/>
        <v>156</v>
      </c>
      <c r="CS175" s="44">
        <f t="shared" si="11"/>
        <v>54</v>
      </c>
    </row>
    <row r="176" spans="1:97" ht="28.8" x14ac:dyDescent="0.3">
      <c r="A176" s="2">
        <v>11572</v>
      </c>
      <c r="B176" s="1" t="s">
        <v>36</v>
      </c>
      <c r="C176" s="2" t="s">
        <v>42</v>
      </c>
      <c r="D176" s="2" t="s">
        <v>113</v>
      </c>
      <c r="E176" s="2" t="s">
        <v>345</v>
      </c>
      <c r="F176" s="6" t="s">
        <v>165</v>
      </c>
      <c r="G176" s="6" t="s">
        <v>165</v>
      </c>
      <c r="H176" s="6"/>
      <c r="I176" s="6" t="s">
        <v>165</v>
      </c>
      <c r="J176" s="6" t="s">
        <v>156</v>
      </c>
      <c r="K176" s="6" t="s">
        <v>166</v>
      </c>
      <c r="L176" s="6" t="s">
        <v>165</v>
      </c>
      <c r="M176" s="6"/>
      <c r="N176" s="6" t="s">
        <v>162</v>
      </c>
      <c r="O176" s="31">
        <v>0.25</v>
      </c>
      <c r="P176" s="32">
        <v>264.18856209169002</v>
      </c>
      <c r="Q176" s="32">
        <v>4.7387634824635496</v>
      </c>
      <c r="R176" s="33">
        <v>0.5</v>
      </c>
      <c r="S176" s="33">
        <v>2.3693817412317699</v>
      </c>
      <c r="T176" s="60">
        <v>136.294697036044</v>
      </c>
      <c r="U176" s="60">
        <v>8.3636902943080695</v>
      </c>
      <c r="V176" s="33">
        <v>0.5</v>
      </c>
      <c r="W176" s="33">
        <v>4.1818451471540303</v>
      </c>
      <c r="X176" s="33">
        <v>6.55122688838581</v>
      </c>
      <c r="Y176" s="60">
        <v>1.6378067220964501</v>
      </c>
      <c r="Z176" s="33">
        <v>0.2</v>
      </c>
      <c r="AA176" s="61">
        <v>187.36199999999999</v>
      </c>
      <c r="AB176" s="61">
        <v>33.437318190092398</v>
      </c>
      <c r="AC176" s="33">
        <v>0.7</v>
      </c>
      <c r="AD176" s="33">
        <v>23.406122733064599</v>
      </c>
      <c r="AE176" s="61">
        <v>1188.1437355999501</v>
      </c>
      <c r="AF176" s="61">
        <v>1.9378104873753099</v>
      </c>
      <c r="AG176" s="33">
        <v>0.3</v>
      </c>
      <c r="AH176" s="33">
        <v>0.58134314621259298</v>
      </c>
      <c r="AI176" s="33">
        <v>23.987465879277199</v>
      </c>
      <c r="AJ176" s="61">
        <v>4.7974931758554504</v>
      </c>
      <c r="AK176" s="33">
        <v>0.25</v>
      </c>
      <c r="AL176" s="62">
        <v>3.07</v>
      </c>
      <c r="AM176" s="62">
        <v>0.79974991533592099</v>
      </c>
      <c r="AN176" s="33">
        <v>0.6</v>
      </c>
      <c r="AO176" s="33">
        <v>0.479849949201552</v>
      </c>
      <c r="AP176" s="62">
        <v>2.16</v>
      </c>
      <c r="AQ176" s="62">
        <v>0.35816143795184702</v>
      </c>
      <c r="AR176" s="33">
        <v>0.2</v>
      </c>
      <c r="AS176" s="33">
        <v>7.1632287590369395E-2</v>
      </c>
      <c r="AT176" s="62">
        <v>459.11210266860002</v>
      </c>
      <c r="AU176" s="62">
        <v>30.330733617549999</v>
      </c>
      <c r="AV176" s="33">
        <v>0.2</v>
      </c>
      <c r="AW176" s="33">
        <v>6.0661467235100002</v>
      </c>
      <c r="AX176" s="33">
        <v>6.6176289603019196</v>
      </c>
      <c r="AY176" s="62">
        <v>1.6544072400754799</v>
      </c>
      <c r="AZ176" s="33">
        <v>0.1</v>
      </c>
      <c r="BA176" s="63">
        <v>24.111650985349002</v>
      </c>
      <c r="BB176" s="63">
        <v>24.111650985349002</v>
      </c>
      <c r="BC176" s="33">
        <v>1</v>
      </c>
      <c r="BD176" s="45">
        <v>24.111650985349002</v>
      </c>
      <c r="BE176" s="63">
        <v>2.4111650985348998</v>
      </c>
      <c r="BF176" s="63">
        <v>0</v>
      </c>
      <c r="BG176" s="63">
        <v>0</v>
      </c>
      <c r="BH176" s="33">
        <v>-0.05</v>
      </c>
      <c r="BI176" s="63">
        <v>0</v>
      </c>
      <c r="BJ176" s="63">
        <v>2.4111650985348998</v>
      </c>
      <c r="BK176" s="33">
        <v>0.2</v>
      </c>
      <c r="BL176" s="64">
        <v>0</v>
      </c>
      <c r="BM176" s="64">
        <v>0</v>
      </c>
      <c r="BN176" s="33">
        <v>0.6</v>
      </c>
      <c r="BO176" s="33">
        <v>0</v>
      </c>
      <c r="BP176" s="64">
        <v>0</v>
      </c>
      <c r="BQ176" s="64">
        <v>0</v>
      </c>
      <c r="BR176" s="33">
        <v>0.2</v>
      </c>
      <c r="BS176" s="33">
        <v>0</v>
      </c>
      <c r="BT176" s="64">
        <v>144160030.34999999</v>
      </c>
      <c r="BU176" s="64">
        <v>1.99042053845162</v>
      </c>
      <c r="BV176" s="33">
        <v>0.2</v>
      </c>
      <c r="BW176" s="33">
        <v>0.39808410769032498</v>
      </c>
      <c r="BX176" s="33">
        <v>0.39808410769032498</v>
      </c>
      <c r="BY176" s="34">
        <v>7.9616821538065E-2</v>
      </c>
      <c r="BZ176" s="45">
        <v>0</v>
      </c>
      <c r="CA176" s="35">
        <v>10.906650000000001</v>
      </c>
      <c r="CB176" s="36">
        <v>15.1593473385068</v>
      </c>
      <c r="CC176" s="45">
        <v>0.5</v>
      </c>
      <c r="CD176" s="45">
        <v>7.5796736692533999</v>
      </c>
      <c r="CE176" s="35">
        <v>12.192304</v>
      </c>
      <c r="CF176" s="36">
        <v>16.821780903698301</v>
      </c>
      <c r="CG176" s="45">
        <v>0.5</v>
      </c>
      <c r="CH176" s="45">
        <v>8.4108904518491894</v>
      </c>
      <c r="CI176" s="45">
        <v>15.9905641211025</v>
      </c>
      <c r="CJ176" s="36">
        <v>1.15990564121102</v>
      </c>
      <c r="CK176" s="37">
        <v>12.2723689452621</v>
      </c>
      <c r="CL176" s="38">
        <f t="shared" si="8"/>
        <v>47</v>
      </c>
      <c r="CM176" s="39">
        <v>52572873</v>
      </c>
      <c r="CN176" s="40">
        <v>2.3343538682510498</v>
      </c>
      <c r="CO176" s="41">
        <f t="shared" si="9"/>
        <v>117</v>
      </c>
      <c r="CP176" s="42">
        <v>31720757</v>
      </c>
      <c r="CQ176" s="43">
        <v>3.8688764411461301</v>
      </c>
      <c r="CR176" s="44">
        <f t="shared" si="10"/>
        <v>79</v>
      </c>
      <c r="CS176" s="44">
        <f t="shared" si="11"/>
        <v>34</v>
      </c>
    </row>
    <row r="177" spans="1:97" ht="28.8" x14ac:dyDescent="0.3">
      <c r="A177" s="2">
        <v>11590</v>
      </c>
      <c r="B177" s="1" t="s">
        <v>36</v>
      </c>
      <c r="C177" s="2" t="s">
        <v>42</v>
      </c>
      <c r="D177" s="2" t="s">
        <v>247</v>
      </c>
      <c r="E177" s="2" t="s">
        <v>242</v>
      </c>
      <c r="F177" s="6" t="s">
        <v>165</v>
      </c>
      <c r="G177" s="6" t="s">
        <v>165</v>
      </c>
      <c r="H177" s="6"/>
      <c r="I177" s="6" t="s">
        <v>165</v>
      </c>
      <c r="J177" s="6" t="s">
        <v>156</v>
      </c>
      <c r="K177" s="6" t="s">
        <v>166</v>
      </c>
      <c r="L177" s="6"/>
      <c r="M177" s="6" t="s">
        <v>165</v>
      </c>
      <c r="N177" s="6" t="s">
        <v>163</v>
      </c>
      <c r="O177" s="31">
        <v>0.25</v>
      </c>
      <c r="P177" s="32">
        <v>377.84500140633003</v>
      </c>
      <c r="Q177" s="32">
        <v>6.7774247322421299</v>
      </c>
      <c r="R177" s="33">
        <v>0.5</v>
      </c>
      <c r="S177" s="33">
        <v>3.3887123661210601</v>
      </c>
      <c r="T177" s="60">
        <v>157.229482702762</v>
      </c>
      <c r="U177" s="60">
        <v>9.6483482267281797</v>
      </c>
      <c r="V177" s="33">
        <v>0.5</v>
      </c>
      <c r="W177" s="33">
        <v>4.8241741133640899</v>
      </c>
      <c r="X177" s="33">
        <v>8.2128864794851602</v>
      </c>
      <c r="Y177" s="60">
        <v>2.05322161987129</v>
      </c>
      <c r="Z177" s="33">
        <v>0.2</v>
      </c>
      <c r="AA177" s="61">
        <v>60.221911133928103</v>
      </c>
      <c r="AB177" s="61">
        <v>10.747425863305301</v>
      </c>
      <c r="AC177" s="33">
        <v>0.7</v>
      </c>
      <c r="AD177" s="33">
        <v>7.5231981043137601</v>
      </c>
      <c r="AE177" s="61">
        <v>688.25314944684305</v>
      </c>
      <c r="AF177" s="61">
        <v>1.1225107964683401</v>
      </c>
      <c r="AG177" s="33">
        <v>0.3</v>
      </c>
      <c r="AH177" s="33">
        <v>0.33675323894050402</v>
      </c>
      <c r="AI177" s="33">
        <v>7.85995134325427</v>
      </c>
      <c r="AJ177" s="61">
        <v>1.57199026865085</v>
      </c>
      <c r="AK177" s="33">
        <v>0.25</v>
      </c>
      <c r="AL177" s="62">
        <v>23.08</v>
      </c>
      <c r="AM177" s="62">
        <v>6.0124521322322604</v>
      </c>
      <c r="AN177" s="33">
        <v>0.6</v>
      </c>
      <c r="AO177" s="33">
        <v>3.6074712793393502</v>
      </c>
      <c r="AP177" s="62">
        <v>15.78</v>
      </c>
      <c r="AQ177" s="62">
        <v>2.61656828281488</v>
      </c>
      <c r="AR177" s="33">
        <v>0.2</v>
      </c>
      <c r="AS177" s="33">
        <v>0.52331365656297602</v>
      </c>
      <c r="AT177" s="62">
        <v>489.4611235365</v>
      </c>
      <c r="AU177" s="62">
        <v>32.335708137165703</v>
      </c>
      <c r="AV177" s="33">
        <v>0.2</v>
      </c>
      <c r="AW177" s="33">
        <v>6.4671416274331399</v>
      </c>
      <c r="AX177" s="33">
        <v>10.597926563335401</v>
      </c>
      <c r="AY177" s="62">
        <v>2.6494816408338702</v>
      </c>
      <c r="AZ177" s="33">
        <v>0.1</v>
      </c>
      <c r="BA177" s="63">
        <v>14.5812019423282</v>
      </c>
      <c r="BB177" s="63">
        <v>14.5812019423282</v>
      </c>
      <c r="BC177" s="33">
        <v>1</v>
      </c>
      <c r="BD177" s="33">
        <v>14.5812019423282</v>
      </c>
      <c r="BE177" s="63">
        <v>1.4581201942328199</v>
      </c>
      <c r="BF177" s="63">
        <v>3.9669864907695902</v>
      </c>
      <c r="BG177" s="63">
        <v>2.61856720588831</v>
      </c>
      <c r="BH177" s="33">
        <v>-0.05</v>
      </c>
      <c r="BI177" s="63">
        <v>-0.13092836029441501</v>
      </c>
      <c r="BJ177" s="63">
        <v>1.3271918339384099</v>
      </c>
      <c r="BK177" s="33">
        <v>0.2</v>
      </c>
      <c r="BL177" s="64">
        <v>0</v>
      </c>
      <c r="BM177" s="64">
        <v>0</v>
      </c>
      <c r="BN177" s="33">
        <v>0.6</v>
      </c>
      <c r="BO177" s="33">
        <v>0</v>
      </c>
      <c r="BP177" s="64">
        <v>0</v>
      </c>
      <c r="BQ177" s="64">
        <v>0</v>
      </c>
      <c r="BR177" s="33">
        <v>0.2</v>
      </c>
      <c r="BS177" s="33">
        <v>0</v>
      </c>
      <c r="BT177" s="64">
        <v>1671.1937665143901</v>
      </c>
      <c r="BU177" s="64">
        <v>2.30742071053024E-5</v>
      </c>
      <c r="BV177" s="33">
        <v>0.2</v>
      </c>
      <c r="BW177" s="33">
        <v>4.6148414210604803E-6</v>
      </c>
      <c r="BX177" s="33">
        <v>4.6148414210604803E-6</v>
      </c>
      <c r="BY177" s="34">
        <v>9.2296828421209698E-7</v>
      </c>
      <c r="BZ177" s="33">
        <v>0</v>
      </c>
      <c r="CA177" s="35">
        <v>10.350852</v>
      </c>
      <c r="CB177" s="36">
        <v>14.386833786495099</v>
      </c>
      <c r="CC177" s="33">
        <v>0.5</v>
      </c>
      <c r="CD177" s="33">
        <v>7.1934168932475897</v>
      </c>
      <c r="CE177" s="35">
        <v>11.467635</v>
      </c>
      <c r="CF177" s="36">
        <v>15.8219515731877</v>
      </c>
      <c r="CG177" s="33">
        <v>0.5</v>
      </c>
      <c r="CH177" s="33">
        <v>7.9109757865938697</v>
      </c>
      <c r="CI177" s="33">
        <v>15.1043926798414</v>
      </c>
      <c r="CJ177" s="36">
        <v>1.1510439267984101</v>
      </c>
      <c r="CK177" s="37">
        <v>8.7501050420148392</v>
      </c>
      <c r="CL177" s="38">
        <f t="shared" si="8"/>
        <v>78</v>
      </c>
      <c r="CM177" s="39">
        <v>22293031</v>
      </c>
      <c r="CN177" s="40">
        <v>3.92504053935727</v>
      </c>
      <c r="CO177" s="41">
        <f t="shared" si="9"/>
        <v>72</v>
      </c>
      <c r="CP177" s="42">
        <v>14762577</v>
      </c>
      <c r="CQ177" s="43">
        <v>5.9272205943547904</v>
      </c>
      <c r="CR177" s="44">
        <f t="shared" si="10"/>
        <v>43</v>
      </c>
      <c r="CS177" s="44">
        <f t="shared" si="11"/>
        <v>21</v>
      </c>
    </row>
    <row r="178" spans="1:97" ht="28.8" x14ac:dyDescent="0.3">
      <c r="A178" s="2">
        <v>11591</v>
      </c>
      <c r="B178" s="1" t="s">
        <v>36</v>
      </c>
      <c r="C178" s="2" t="s">
        <v>42</v>
      </c>
      <c r="D178" s="2" t="s">
        <v>59</v>
      </c>
      <c r="E178" s="2" t="s">
        <v>228</v>
      </c>
      <c r="F178" s="6"/>
      <c r="G178" s="6" t="s">
        <v>165</v>
      </c>
      <c r="H178" s="6"/>
      <c r="I178" s="6" t="s">
        <v>165</v>
      </c>
      <c r="J178" s="6" t="s">
        <v>157</v>
      </c>
      <c r="K178" s="6" t="s">
        <v>166</v>
      </c>
      <c r="L178" s="6"/>
      <c r="M178" s="6" t="s">
        <v>165</v>
      </c>
      <c r="N178" s="6" t="s">
        <v>163</v>
      </c>
      <c r="O178" s="31">
        <v>0.25</v>
      </c>
      <c r="P178" s="32">
        <v>45.952205151999998</v>
      </c>
      <c r="Q178" s="32">
        <v>0.82424700747413704</v>
      </c>
      <c r="R178" s="33">
        <v>0.5</v>
      </c>
      <c r="S178" s="33">
        <v>0.41212350373706802</v>
      </c>
      <c r="T178" s="60">
        <v>11.624703052256899</v>
      </c>
      <c r="U178" s="60">
        <v>0.71334702087978397</v>
      </c>
      <c r="V178" s="33">
        <v>0.5</v>
      </c>
      <c r="W178" s="33">
        <v>0.35667351043989198</v>
      </c>
      <c r="X178" s="33">
        <v>0.768797014176961</v>
      </c>
      <c r="Y178" s="60">
        <v>0.19219925354424</v>
      </c>
      <c r="Z178" s="33">
        <v>0.2</v>
      </c>
      <c r="AA178" s="61">
        <v>61.555999999999997</v>
      </c>
      <c r="AB178" s="61">
        <v>10.985512315780801</v>
      </c>
      <c r="AC178" s="33">
        <v>0.7</v>
      </c>
      <c r="AD178" s="33">
        <v>7.6898586210465796</v>
      </c>
      <c r="AE178" s="61">
        <v>1031.2350156724001</v>
      </c>
      <c r="AF178" s="61">
        <v>1.68189922518892</v>
      </c>
      <c r="AG178" s="33">
        <v>0.3</v>
      </c>
      <c r="AH178" s="33">
        <v>0.50456976755667804</v>
      </c>
      <c r="AI178" s="33">
        <v>8.1944283886032601</v>
      </c>
      <c r="AJ178" s="61">
        <v>1.63888567772065</v>
      </c>
      <c r="AK178" s="33">
        <v>0.25</v>
      </c>
      <c r="AL178" s="62">
        <v>5.22</v>
      </c>
      <c r="AM178" s="62">
        <v>1.35983536092948</v>
      </c>
      <c r="AN178" s="33">
        <v>0.6</v>
      </c>
      <c r="AO178" s="33">
        <v>0.81590121655768799</v>
      </c>
      <c r="AP178" s="62">
        <v>4.09</v>
      </c>
      <c r="AQ178" s="62">
        <v>0.67818531538104299</v>
      </c>
      <c r="AR178" s="33">
        <v>0.2</v>
      </c>
      <c r="AS178" s="33">
        <v>0.13563706307620799</v>
      </c>
      <c r="AT178" s="62">
        <v>68.928307727999993</v>
      </c>
      <c r="AU178" s="62">
        <v>4.5536724652967102</v>
      </c>
      <c r="AV178" s="33">
        <v>0.2</v>
      </c>
      <c r="AW178" s="33">
        <v>0.91073449305934295</v>
      </c>
      <c r="AX178" s="33">
        <v>1.86227277269324</v>
      </c>
      <c r="AY178" s="62">
        <v>0.46556819317331</v>
      </c>
      <c r="AZ178" s="33">
        <v>0.1</v>
      </c>
      <c r="BA178" s="63">
        <v>6.2641093402283596</v>
      </c>
      <c r="BB178" s="63">
        <v>6.2641093402283596</v>
      </c>
      <c r="BC178" s="33">
        <v>1</v>
      </c>
      <c r="BD178" s="33">
        <v>6.2641093402283596</v>
      </c>
      <c r="BE178" s="63">
        <v>0.62641093402283599</v>
      </c>
      <c r="BF178" s="63">
        <v>3.8419573054912899</v>
      </c>
      <c r="BG178" s="63">
        <v>2.53603671955806</v>
      </c>
      <c r="BH178" s="33">
        <v>-0.05</v>
      </c>
      <c r="BI178" s="63">
        <v>-0.12680183597790301</v>
      </c>
      <c r="BJ178" s="63">
        <v>0.49960909804493298</v>
      </c>
      <c r="BK178" s="33">
        <v>0.2</v>
      </c>
      <c r="BL178" s="64">
        <v>6.0126662915812403</v>
      </c>
      <c r="BM178" s="64">
        <v>6.7334852096728603</v>
      </c>
      <c r="BN178" s="33">
        <v>0.6</v>
      </c>
      <c r="BO178" s="33">
        <v>4.04009112580371</v>
      </c>
      <c r="BP178" s="64">
        <v>0</v>
      </c>
      <c r="BQ178" s="64">
        <v>0</v>
      </c>
      <c r="BR178" s="33">
        <v>0.2</v>
      </c>
      <c r="BS178" s="33">
        <v>0</v>
      </c>
      <c r="BT178" s="64">
        <v>25350994.489799999</v>
      </c>
      <c r="BU178" s="64">
        <v>0.3500217083762</v>
      </c>
      <c r="BV178" s="33">
        <v>0.2</v>
      </c>
      <c r="BW178" s="33">
        <v>7.0004341675240098E-2</v>
      </c>
      <c r="BX178" s="33">
        <v>4.11009546747895</v>
      </c>
      <c r="BY178" s="34">
        <v>0.82201909349579105</v>
      </c>
      <c r="BZ178" s="33">
        <v>0</v>
      </c>
      <c r="CA178" s="35">
        <v>3.5335299999999998</v>
      </c>
      <c r="CB178" s="36">
        <v>4.9113163621308003</v>
      </c>
      <c r="CC178" s="33">
        <v>0.5</v>
      </c>
      <c r="CD178" s="33">
        <v>2.4556581810654001</v>
      </c>
      <c r="CE178" s="35">
        <v>3.7596980000000002</v>
      </c>
      <c r="CF178" s="36">
        <v>5.1872735473191103</v>
      </c>
      <c r="CG178" s="33">
        <v>0.5</v>
      </c>
      <c r="CH178" s="33">
        <v>2.5936367736595498</v>
      </c>
      <c r="CI178" s="33">
        <v>5.0492949547249601</v>
      </c>
      <c r="CJ178" s="36">
        <v>1.0504929495472399</v>
      </c>
      <c r="CK178" s="37">
        <v>3.8009790119144</v>
      </c>
      <c r="CL178" s="38">
        <f t="shared" si="8"/>
        <v>160</v>
      </c>
      <c r="CM178" s="39">
        <v>44498551</v>
      </c>
      <c r="CN178" s="40">
        <v>0.85418040059650602</v>
      </c>
      <c r="CO178" s="41">
        <f t="shared" si="9"/>
        <v>218</v>
      </c>
      <c r="CP178" s="42">
        <v>11697475</v>
      </c>
      <c r="CQ178" s="43">
        <v>3.24940126985901</v>
      </c>
      <c r="CR178" s="44">
        <f t="shared" si="10"/>
        <v>94</v>
      </c>
      <c r="CS178" s="44">
        <f t="shared" si="11"/>
        <v>38</v>
      </c>
    </row>
    <row r="179" spans="1:97" ht="28.8" x14ac:dyDescent="0.3">
      <c r="A179" s="2">
        <v>11592</v>
      </c>
      <c r="B179" s="1" t="s">
        <v>36</v>
      </c>
      <c r="C179" s="2" t="s">
        <v>42</v>
      </c>
      <c r="D179" s="2" t="s">
        <v>59</v>
      </c>
      <c r="E179" s="2" t="s">
        <v>355</v>
      </c>
      <c r="F179" s="6"/>
      <c r="G179" s="6" t="s">
        <v>165</v>
      </c>
      <c r="H179" s="6"/>
      <c r="I179" s="6" t="s">
        <v>165</v>
      </c>
      <c r="J179" s="6" t="s">
        <v>157</v>
      </c>
      <c r="K179" s="6" t="s">
        <v>166</v>
      </c>
      <c r="L179" s="6"/>
      <c r="M179" s="6" t="s">
        <v>165</v>
      </c>
      <c r="N179" s="6" t="s">
        <v>163</v>
      </c>
      <c r="O179" s="31">
        <v>0.25</v>
      </c>
      <c r="P179" s="32">
        <v>192.59039082839999</v>
      </c>
      <c r="Q179" s="32">
        <v>3.4545034951750102</v>
      </c>
      <c r="R179" s="33">
        <v>0.5</v>
      </c>
      <c r="S179" s="33">
        <v>1.7272517475875</v>
      </c>
      <c r="T179" s="60">
        <v>70.621989057537306</v>
      </c>
      <c r="U179" s="60">
        <v>4.3337008503643402</v>
      </c>
      <c r="V179" s="33">
        <v>0.5</v>
      </c>
      <c r="W179" s="33">
        <v>2.1668504251821701</v>
      </c>
      <c r="X179" s="33">
        <v>3.8941021727696699</v>
      </c>
      <c r="Y179" s="60">
        <v>0.97352554319241902</v>
      </c>
      <c r="Z179" s="33">
        <v>0.2</v>
      </c>
      <c r="AA179" s="61">
        <v>50.646000000000001</v>
      </c>
      <c r="AB179" s="61">
        <v>9.0384732072427703</v>
      </c>
      <c r="AC179" s="33">
        <v>0.7</v>
      </c>
      <c r="AD179" s="33">
        <v>6.3269312450699298</v>
      </c>
      <c r="AE179" s="61">
        <v>467.49656429809397</v>
      </c>
      <c r="AF179" s="61">
        <v>0.76246645752109399</v>
      </c>
      <c r="AG179" s="33">
        <v>0.3</v>
      </c>
      <c r="AH179" s="33">
        <v>0.22873993725632799</v>
      </c>
      <c r="AI179" s="33">
        <v>6.5556711823262601</v>
      </c>
      <c r="AJ179" s="61">
        <v>1.3111342364652501</v>
      </c>
      <c r="AK179" s="33">
        <v>0.25</v>
      </c>
      <c r="AL179" s="62">
        <v>32.74</v>
      </c>
      <c r="AM179" s="62">
        <v>8.5289290645270501</v>
      </c>
      <c r="AN179" s="33">
        <v>0.6</v>
      </c>
      <c r="AO179" s="33">
        <v>5.1173574387162297</v>
      </c>
      <c r="AP179" s="62">
        <v>19.64</v>
      </c>
      <c r="AQ179" s="62">
        <v>3.25661603767327</v>
      </c>
      <c r="AR179" s="33">
        <v>0.2</v>
      </c>
      <c r="AS179" s="33">
        <v>0.651323207534655</v>
      </c>
      <c r="AT179" s="62">
        <v>577.77117248520005</v>
      </c>
      <c r="AU179" s="62">
        <v>38.169813914048802</v>
      </c>
      <c r="AV179" s="33">
        <v>0.2</v>
      </c>
      <c r="AW179" s="33">
        <v>7.6339627828097596</v>
      </c>
      <c r="AX179" s="33">
        <v>13.4026434290606</v>
      </c>
      <c r="AY179" s="62">
        <v>3.3506608572651602</v>
      </c>
      <c r="AZ179" s="33">
        <v>0.1</v>
      </c>
      <c r="BA179" s="63">
        <v>29.157674465055099</v>
      </c>
      <c r="BB179" s="63">
        <v>29.157674465055099</v>
      </c>
      <c r="BC179" s="33">
        <v>1</v>
      </c>
      <c r="BD179" s="33">
        <v>29.157674465055099</v>
      </c>
      <c r="BE179" s="63">
        <v>2.9157674465055101</v>
      </c>
      <c r="BF179" s="63">
        <v>1.1599025779455201</v>
      </c>
      <c r="BG179" s="63">
        <v>0.76563982753675197</v>
      </c>
      <c r="BH179" s="33">
        <v>-0.05</v>
      </c>
      <c r="BI179" s="63">
        <v>-3.8281991376837597E-2</v>
      </c>
      <c r="BJ179" s="63">
        <v>2.8774854551286801</v>
      </c>
      <c r="BK179" s="33">
        <v>0.2</v>
      </c>
      <c r="BL179" s="64">
        <v>0</v>
      </c>
      <c r="BM179" s="64">
        <v>0</v>
      </c>
      <c r="BN179" s="33">
        <v>0.6</v>
      </c>
      <c r="BO179" s="33">
        <v>0</v>
      </c>
      <c r="BP179" s="64">
        <v>0</v>
      </c>
      <c r="BQ179" s="64">
        <v>0</v>
      </c>
      <c r="BR179" s="33">
        <v>0.2</v>
      </c>
      <c r="BS179" s="33">
        <v>0</v>
      </c>
      <c r="BT179" s="64">
        <v>65455696.441200003</v>
      </c>
      <c r="BU179" s="64">
        <v>0.90374816264194502</v>
      </c>
      <c r="BV179" s="33">
        <v>0.2</v>
      </c>
      <c r="BW179" s="33">
        <v>0.18074963252838899</v>
      </c>
      <c r="BX179" s="33">
        <v>0.18074963252838899</v>
      </c>
      <c r="BY179" s="34">
        <v>3.6149926505677797E-2</v>
      </c>
      <c r="BZ179" s="45">
        <v>0</v>
      </c>
      <c r="CA179" s="35">
        <v>13.292130999999999</v>
      </c>
      <c r="CB179" s="36">
        <v>18.474969921830599</v>
      </c>
      <c r="CC179" s="45">
        <v>0.5</v>
      </c>
      <c r="CD179" s="45">
        <v>9.2374849609152996</v>
      </c>
      <c r="CE179" s="35">
        <v>14.388268999999999</v>
      </c>
      <c r="CF179" s="36">
        <v>19.851564454222501</v>
      </c>
      <c r="CG179" s="45">
        <v>0.5</v>
      </c>
      <c r="CH179" s="45">
        <v>9.9257822271112808</v>
      </c>
      <c r="CI179" s="45">
        <v>19.163267188026499</v>
      </c>
      <c r="CJ179" s="36">
        <v>1.1916326718802599</v>
      </c>
      <c r="CK179" s="37">
        <v>10.1872153021801</v>
      </c>
      <c r="CL179" s="38">
        <f t="shared" si="8"/>
        <v>66</v>
      </c>
      <c r="CM179" s="39">
        <v>32103960</v>
      </c>
      <c r="CN179" s="40">
        <v>3.17319586187504</v>
      </c>
      <c r="CO179" s="41">
        <f t="shared" si="9"/>
        <v>86</v>
      </c>
      <c r="CP179" s="42">
        <v>32103960</v>
      </c>
      <c r="CQ179" s="43">
        <v>3.17319586187504</v>
      </c>
      <c r="CR179" s="44">
        <f t="shared" si="10"/>
        <v>95</v>
      </c>
      <c r="CS179" s="44">
        <f t="shared" si="11"/>
        <v>39</v>
      </c>
    </row>
    <row r="180" spans="1:97" x14ac:dyDescent="0.3">
      <c r="A180" s="2">
        <v>11595</v>
      </c>
      <c r="B180" s="1" t="s">
        <v>36</v>
      </c>
      <c r="C180" s="2" t="s">
        <v>42</v>
      </c>
      <c r="D180" s="2" t="s">
        <v>118</v>
      </c>
      <c r="E180" s="2" t="s">
        <v>230</v>
      </c>
      <c r="F180" s="6" t="s">
        <v>165</v>
      </c>
      <c r="G180" s="6"/>
      <c r="H180" s="6" t="s">
        <v>165</v>
      </c>
      <c r="I180" s="6"/>
      <c r="J180" s="6" t="s">
        <v>156</v>
      </c>
      <c r="K180" s="6" t="s">
        <v>166</v>
      </c>
      <c r="L180" s="6" t="s">
        <v>165</v>
      </c>
      <c r="M180" s="6" t="s">
        <v>165</v>
      </c>
      <c r="N180" s="6" t="s">
        <v>167</v>
      </c>
      <c r="O180" s="31">
        <v>0.25</v>
      </c>
      <c r="P180" s="32">
        <v>36.6932993</v>
      </c>
      <c r="Q180" s="32">
        <v>0.65816954904201197</v>
      </c>
      <c r="R180" s="33">
        <v>0.5</v>
      </c>
      <c r="S180" s="33">
        <v>0.32908477452100598</v>
      </c>
      <c r="T180" s="60">
        <v>0</v>
      </c>
      <c r="U180" s="60">
        <v>0</v>
      </c>
      <c r="V180" s="33">
        <v>0.5</v>
      </c>
      <c r="W180" s="33">
        <v>0</v>
      </c>
      <c r="X180" s="33">
        <v>0.32908477452100598</v>
      </c>
      <c r="Y180" s="60">
        <v>8.2271193630251496E-2</v>
      </c>
      <c r="Z180" s="33">
        <v>0.2</v>
      </c>
      <c r="AA180" s="61">
        <v>43.898000000000003</v>
      </c>
      <c r="AB180" s="61">
        <v>7.8342000720993399</v>
      </c>
      <c r="AC180" s="33">
        <v>0.7</v>
      </c>
      <c r="AD180" s="33">
        <v>5.4839400504695304</v>
      </c>
      <c r="AE180" s="61">
        <v>1086.9120076664699</v>
      </c>
      <c r="AF180" s="61">
        <v>1.77270596494514</v>
      </c>
      <c r="AG180" s="33">
        <v>0.3</v>
      </c>
      <c r="AH180" s="33">
        <v>0.53181178948354402</v>
      </c>
      <c r="AI180" s="33">
        <v>6.0157518399530803</v>
      </c>
      <c r="AJ180" s="61">
        <v>1.2031503679906099</v>
      </c>
      <c r="AK180" s="33">
        <v>0.25</v>
      </c>
      <c r="AL180" s="62">
        <v>0.04</v>
      </c>
      <c r="AM180" s="62">
        <v>1.04201943366243E-2</v>
      </c>
      <c r="AN180" s="33">
        <v>0.6</v>
      </c>
      <c r="AO180" s="33">
        <v>6.2521166019746197E-3</v>
      </c>
      <c r="AP180" s="62">
        <v>0.02</v>
      </c>
      <c r="AQ180" s="62">
        <v>3.3163096106652501E-3</v>
      </c>
      <c r="AR180" s="33">
        <v>0.2</v>
      </c>
      <c r="AS180" s="33">
        <v>6.6326192213304999E-4</v>
      </c>
      <c r="AT180" s="62">
        <v>55.039948950000003</v>
      </c>
      <c r="AU180" s="62">
        <v>3.6361533930875698</v>
      </c>
      <c r="AV180" s="33">
        <v>0.2</v>
      </c>
      <c r="AW180" s="33">
        <v>0.727230678617515</v>
      </c>
      <c r="AX180" s="33">
        <v>0.73414605714162295</v>
      </c>
      <c r="AY180" s="62">
        <v>0.18353651428540499</v>
      </c>
      <c r="AZ180" s="33">
        <v>0.1</v>
      </c>
      <c r="BA180" s="63">
        <v>4.8518748884941303</v>
      </c>
      <c r="BB180" s="63">
        <v>4.8518748884941303</v>
      </c>
      <c r="BC180" s="33">
        <v>1</v>
      </c>
      <c r="BD180" s="33">
        <v>4.8518748884941303</v>
      </c>
      <c r="BE180" s="63">
        <v>0.48518748884941298</v>
      </c>
      <c r="BF180" s="63">
        <v>20.8813847696305</v>
      </c>
      <c r="BG180" s="63">
        <v>13.7835884993604</v>
      </c>
      <c r="BH180" s="33">
        <v>-0.05</v>
      </c>
      <c r="BI180" s="63">
        <v>-0.68917942496802398</v>
      </c>
      <c r="BJ180" s="63">
        <v>-0.20399193611861099</v>
      </c>
      <c r="BK180" s="33">
        <v>0.2</v>
      </c>
      <c r="BL180" s="64">
        <v>73.813764644197306</v>
      </c>
      <c r="BM180" s="64">
        <v>82.662810207493905</v>
      </c>
      <c r="BN180" s="33">
        <v>0.6</v>
      </c>
      <c r="BO180" s="33">
        <v>49.597686124496299</v>
      </c>
      <c r="BP180" s="64">
        <v>0</v>
      </c>
      <c r="BQ180" s="64">
        <v>0</v>
      </c>
      <c r="BR180" s="33">
        <v>0.2</v>
      </c>
      <c r="BS180" s="33">
        <v>0</v>
      </c>
      <c r="BT180" s="64">
        <v>27239060.839200001</v>
      </c>
      <c r="BU180" s="64">
        <v>0.37609027974567899</v>
      </c>
      <c r="BV180" s="33">
        <v>0.2</v>
      </c>
      <c r="BW180" s="33">
        <v>7.5218055949135804E-2</v>
      </c>
      <c r="BX180" s="33">
        <v>49.6729041804454</v>
      </c>
      <c r="BY180" s="34">
        <v>9.9345808360890899</v>
      </c>
      <c r="BZ180" s="33">
        <v>0</v>
      </c>
      <c r="CA180" s="35">
        <v>17.473282000000001</v>
      </c>
      <c r="CB180" s="36">
        <v>24.2864262611965</v>
      </c>
      <c r="CC180" s="33">
        <v>0.5</v>
      </c>
      <c r="CD180" s="33">
        <v>12.1432131305982</v>
      </c>
      <c r="CE180" s="35">
        <v>18.74823</v>
      </c>
      <c r="CF180" s="36">
        <v>25.867023771072699</v>
      </c>
      <c r="CG180" s="33">
        <v>0.5</v>
      </c>
      <c r="CH180" s="33">
        <v>12.9335118855363</v>
      </c>
      <c r="CI180" s="33">
        <v>25.076725016134599</v>
      </c>
      <c r="CJ180" s="36">
        <v>1.25076725016134</v>
      </c>
      <c r="CK180" s="37">
        <v>14.008026574070101</v>
      </c>
      <c r="CL180" s="38">
        <f t="shared" si="8"/>
        <v>38</v>
      </c>
      <c r="CM180" s="39">
        <v>29961918</v>
      </c>
      <c r="CN180" s="40">
        <v>4.6752769879652503</v>
      </c>
      <c r="CO180" s="41">
        <f t="shared" si="9"/>
        <v>53</v>
      </c>
      <c r="CP180" s="42">
        <v>22461918</v>
      </c>
      <c r="CQ180" s="43">
        <v>6.2363448099446304</v>
      </c>
      <c r="CR180" s="44">
        <f t="shared" si="10"/>
        <v>41</v>
      </c>
      <c r="CS180" s="44">
        <f t="shared" si="11"/>
        <v>20</v>
      </c>
    </row>
    <row r="181" spans="1:97" x14ac:dyDescent="0.3">
      <c r="A181" s="2">
        <v>11596</v>
      </c>
      <c r="B181" s="1" t="s">
        <v>36</v>
      </c>
      <c r="C181" s="2" t="s">
        <v>42</v>
      </c>
      <c r="D181" s="2" t="s">
        <v>118</v>
      </c>
      <c r="E181" s="2" t="s">
        <v>357</v>
      </c>
      <c r="F181" s="6" t="s">
        <v>165</v>
      </c>
      <c r="G181" s="6" t="s">
        <v>165</v>
      </c>
      <c r="H181" s="6"/>
      <c r="I181" s="6"/>
      <c r="J181" s="6" t="s">
        <v>156</v>
      </c>
      <c r="K181" s="6" t="s">
        <v>166</v>
      </c>
      <c r="L181" s="6" t="s">
        <v>165</v>
      </c>
      <c r="M181" s="6" t="s">
        <v>165</v>
      </c>
      <c r="N181" s="6" t="s">
        <v>167</v>
      </c>
      <c r="O181" s="31">
        <v>0.25</v>
      </c>
      <c r="P181" s="32">
        <v>1863.5294117646999</v>
      </c>
      <c r="Q181" s="32">
        <v>33.426220480743197</v>
      </c>
      <c r="R181" s="33">
        <v>0.5</v>
      </c>
      <c r="S181" s="33">
        <v>16.713110240371599</v>
      </c>
      <c r="T181" s="60">
        <v>56.344424048173401</v>
      </c>
      <c r="U181" s="60">
        <v>3.4575616131672402</v>
      </c>
      <c r="V181" s="33">
        <v>0.5</v>
      </c>
      <c r="W181" s="33">
        <v>1.7287808065836201</v>
      </c>
      <c r="X181" s="33">
        <v>18.441891046955199</v>
      </c>
      <c r="Y181" s="60">
        <v>4.6104727617388104</v>
      </c>
      <c r="Z181" s="33">
        <v>0.2</v>
      </c>
      <c r="AA181" s="61">
        <v>6.06</v>
      </c>
      <c r="AB181" s="61">
        <v>1.0814901006178399</v>
      </c>
      <c r="AC181" s="33">
        <v>0.7</v>
      </c>
      <c r="AD181" s="33">
        <v>0.75704307043248797</v>
      </c>
      <c r="AE181" s="61">
        <v>26.730522090500401</v>
      </c>
      <c r="AF181" s="61">
        <v>4.3596312876937798E-2</v>
      </c>
      <c r="AG181" s="33">
        <v>0.3</v>
      </c>
      <c r="AH181" s="33">
        <v>1.30788938630813E-2</v>
      </c>
      <c r="AI181" s="33">
        <v>0.77012196429557001</v>
      </c>
      <c r="AJ181" s="61">
        <v>0.15402439285911401</v>
      </c>
      <c r="AK181" s="33">
        <v>0.25</v>
      </c>
      <c r="AL181" s="62">
        <v>162.22999999999999</v>
      </c>
      <c r="AM181" s="62">
        <v>42.2617031807643</v>
      </c>
      <c r="AN181" s="33">
        <v>0.6</v>
      </c>
      <c r="AO181" s="33">
        <v>25.357021908458499</v>
      </c>
      <c r="AP181" s="62">
        <v>141.15</v>
      </c>
      <c r="AQ181" s="62">
        <v>23.40485507727</v>
      </c>
      <c r="AR181" s="33">
        <v>0.2</v>
      </c>
      <c r="AS181" s="33">
        <v>4.6809710154540003</v>
      </c>
      <c r="AT181" s="62">
        <v>0</v>
      </c>
      <c r="AU181" s="62">
        <v>0</v>
      </c>
      <c r="AV181" s="33">
        <v>0.2</v>
      </c>
      <c r="AW181" s="33">
        <v>0</v>
      </c>
      <c r="AX181" s="33">
        <v>30.037992923912501</v>
      </c>
      <c r="AY181" s="62">
        <v>7.5094982309781404</v>
      </c>
      <c r="AZ181" s="33">
        <v>0.1</v>
      </c>
      <c r="BA181" s="63">
        <v>0.609149538183406</v>
      </c>
      <c r="BB181" s="63">
        <v>0.609149538183406</v>
      </c>
      <c r="BC181" s="33">
        <v>1</v>
      </c>
      <c r="BD181" s="33">
        <v>0.609149538183406</v>
      </c>
      <c r="BE181" s="63">
        <v>6.0914953818340598E-2</v>
      </c>
      <c r="BF181" s="63">
        <v>16.599691126294601</v>
      </c>
      <c r="BG181" s="63">
        <v>10.9572863210728</v>
      </c>
      <c r="BH181" s="33">
        <v>-0.05</v>
      </c>
      <c r="BI181" s="63">
        <v>-0.54786431605364105</v>
      </c>
      <c r="BJ181" s="63">
        <v>-0.4869493622353</v>
      </c>
      <c r="BK181" s="33">
        <v>0.2</v>
      </c>
      <c r="BL181" s="64">
        <v>71.2222222222222</v>
      </c>
      <c r="BM181" s="64">
        <v>79.760584851491302</v>
      </c>
      <c r="BN181" s="33">
        <v>0.6</v>
      </c>
      <c r="BO181" s="33">
        <v>47.856350910894797</v>
      </c>
      <c r="BP181" s="64">
        <v>1487.08</v>
      </c>
      <c r="BQ181" s="64">
        <v>3.1608136308546801</v>
      </c>
      <c r="BR181" s="33">
        <v>0.2</v>
      </c>
      <c r="BS181" s="33">
        <v>0.63216272617093605</v>
      </c>
      <c r="BT181" s="64">
        <v>20947738.996800002</v>
      </c>
      <c r="BU181" s="64">
        <v>0.289225868169739</v>
      </c>
      <c r="BV181" s="33">
        <v>0.2</v>
      </c>
      <c r="BW181" s="33">
        <v>5.7845173633947901E-2</v>
      </c>
      <c r="BX181" s="33">
        <v>48.546358810699601</v>
      </c>
      <c r="BY181" s="34">
        <v>9.7092717621399292</v>
      </c>
      <c r="BZ181" s="33">
        <v>0</v>
      </c>
      <c r="CA181" s="35">
        <v>13.862333</v>
      </c>
      <c r="CB181" s="36">
        <v>19.267503850315599</v>
      </c>
      <c r="CC181" s="33">
        <v>0.5</v>
      </c>
      <c r="CD181" s="33">
        <v>9.6337519251578101</v>
      </c>
      <c r="CE181" s="35">
        <v>14.544407</v>
      </c>
      <c r="CF181" s="36">
        <v>20.066988809351901</v>
      </c>
      <c r="CG181" s="33">
        <v>0.5</v>
      </c>
      <c r="CH181" s="33">
        <v>10.033494404675899</v>
      </c>
      <c r="CI181" s="33">
        <v>19.667246329833802</v>
      </c>
      <c r="CJ181" s="36">
        <v>1.1966724632983301</v>
      </c>
      <c r="CK181" s="37">
        <v>25.724051556195001</v>
      </c>
      <c r="CL181" s="38">
        <f t="shared" si="8"/>
        <v>11</v>
      </c>
      <c r="CM181" s="39">
        <v>21937569</v>
      </c>
      <c r="CN181" s="40">
        <v>11.726026505578201</v>
      </c>
      <c r="CO181" s="41">
        <f t="shared" si="9"/>
        <v>12</v>
      </c>
      <c r="CP181" s="42">
        <v>14437569</v>
      </c>
      <c r="CQ181" s="43">
        <v>17.8174397339296</v>
      </c>
      <c r="CR181" s="44">
        <f t="shared" si="10"/>
        <v>6</v>
      </c>
      <c r="CS181" s="44">
        <f t="shared" si="11"/>
        <v>2</v>
      </c>
    </row>
    <row r="182" spans="1:97" x14ac:dyDescent="0.3">
      <c r="A182" s="2">
        <v>11597</v>
      </c>
      <c r="B182" s="1" t="s">
        <v>36</v>
      </c>
      <c r="C182" s="2" t="s">
        <v>42</v>
      </c>
      <c r="D182" s="2" t="s">
        <v>118</v>
      </c>
      <c r="E182" s="2" t="s">
        <v>358</v>
      </c>
      <c r="F182" s="6" t="s">
        <v>165</v>
      </c>
      <c r="G182" s="6" t="s">
        <v>165</v>
      </c>
      <c r="H182" s="6"/>
      <c r="I182" s="6"/>
      <c r="J182" s="6" t="s">
        <v>156</v>
      </c>
      <c r="K182" s="6" t="s">
        <v>166</v>
      </c>
      <c r="L182" s="6" t="s">
        <v>165</v>
      </c>
      <c r="M182" s="6" t="s">
        <v>165</v>
      </c>
      <c r="N182" s="6" t="s">
        <v>167</v>
      </c>
      <c r="O182" s="31">
        <v>0.25</v>
      </c>
      <c r="P182" s="32">
        <v>529.93420320771702</v>
      </c>
      <c r="Q182" s="32">
        <v>9.5054563694456693</v>
      </c>
      <c r="R182" s="33">
        <v>0.5</v>
      </c>
      <c r="S182" s="33">
        <v>4.7527281847228302</v>
      </c>
      <c r="T182" s="60">
        <v>288.97702311544799</v>
      </c>
      <c r="U182" s="60">
        <v>17.7330033821458</v>
      </c>
      <c r="V182" s="33">
        <v>0.5</v>
      </c>
      <c r="W182" s="33">
        <v>8.8665016910729104</v>
      </c>
      <c r="X182" s="33">
        <v>13.6192298757957</v>
      </c>
      <c r="Y182" s="60">
        <v>3.4048074689489298</v>
      </c>
      <c r="Z182" s="33">
        <v>0.2</v>
      </c>
      <c r="AA182" s="61">
        <v>29.44</v>
      </c>
      <c r="AB182" s="61">
        <v>5.2539717099322099</v>
      </c>
      <c r="AC182" s="33">
        <v>0.7</v>
      </c>
      <c r="AD182" s="33">
        <v>3.6777801969525501</v>
      </c>
      <c r="AE182" s="61">
        <v>96.6117669207256</v>
      </c>
      <c r="AF182" s="61">
        <v>0.15756956800206201</v>
      </c>
      <c r="AG182" s="33">
        <v>0.3</v>
      </c>
      <c r="AH182" s="33">
        <v>4.7270870400618802E-2</v>
      </c>
      <c r="AI182" s="33">
        <v>3.7250510673531698</v>
      </c>
      <c r="AJ182" s="61">
        <v>0.74501021347063401</v>
      </c>
      <c r="AK182" s="33">
        <v>0.25</v>
      </c>
      <c r="AL182" s="62">
        <v>361.48</v>
      </c>
      <c r="AM182" s="62">
        <v>94.167296220074505</v>
      </c>
      <c r="AN182" s="33">
        <v>0.6</v>
      </c>
      <c r="AO182" s="33">
        <v>56.500377732044697</v>
      </c>
      <c r="AP182" s="62">
        <v>277.99</v>
      </c>
      <c r="AQ182" s="62">
        <v>46.095045433441598</v>
      </c>
      <c r="AR182" s="33">
        <v>0.2</v>
      </c>
      <c r="AS182" s="33">
        <v>9.2190090866883292</v>
      </c>
      <c r="AT182" s="62">
        <v>0</v>
      </c>
      <c r="AU182" s="62">
        <v>0</v>
      </c>
      <c r="AV182" s="33">
        <v>0.2</v>
      </c>
      <c r="AW182" s="33">
        <v>0</v>
      </c>
      <c r="AX182" s="33">
        <v>65.719386818733</v>
      </c>
      <c r="AY182" s="62">
        <v>16.4298467046832</v>
      </c>
      <c r="AZ182" s="33">
        <v>0.1</v>
      </c>
      <c r="BA182" s="63">
        <v>3.1304300930636901</v>
      </c>
      <c r="BB182" s="63">
        <v>3.1304300930636901</v>
      </c>
      <c r="BC182" s="33">
        <v>1</v>
      </c>
      <c r="BD182" s="45">
        <v>3.1304300930636901</v>
      </c>
      <c r="BE182" s="63">
        <v>0.31304300930636902</v>
      </c>
      <c r="BF182" s="63">
        <v>7.5872995569345596</v>
      </c>
      <c r="BG182" s="63">
        <v>5.0082988301745797</v>
      </c>
      <c r="BH182" s="33">
        <v>-0.05</v>
      </c>
      <c r="BI182" s="63">
        <v>-0.25041494150872901</v>
      </c>
      <c r="BJ182" s="63">
        <v>6.2628067797640505E-2</v>
      </c>
      <c r="BK182" s="33">
        <v>0.2</v>
      </c>
      <c r="BL182" s="64">
        <v>26.406800375525702</v>
      </c>
      <c r="BM182" s="64">
        <v>29.572537563301999</v>
      </c>
      <c r="BN182" s="33">
        <v>0.6</v>
      </c>
      <c r="BO182" s="33">
        <v>17.7435225379812</v>
      </c>
      <c r="BP182" s="64">
        <v>6073.76</v>
      </c>
      <c r="BQ182" s="64">
        <v>12.909879359913299</v>
      </c>
      <c r="BR182" s="33">
        <v>0.2</v>
      </c>
      <c r="BS182" s="33">
        <v>2.5819758719826602</v>
      </c>
      <c r="BT182" s="64">
        <v>40315089.187799998</v>
      </c>
      <c r="BU182" s="64">
        <v>0.55663127521605804</v>
      </c>
      <c r="BV182" s="33">
        <v>0.2</v>
      </c>
      <c r="BW182" s="33">
        <v>0.111326255043211</v>
      </c>
      <c r="BX182" s="33">
        <v>20.436824665007101</v>
      </c>
      <c r="BY182" s="34">
        <v>4.0873649330014201</v>
      </c>
      <c r="BZ182" s="45">
        <v>0</v>
      </c>
      <c r="CA182" s="35">
        <v>6.11897</v>
      </c>
      <c r="CB182" s="36">
        <v>8.5048655255191008</v>
      </c>
      <c r="CC182" s="45">
        <v>0.5</v>
      </c>
      <c r="CD182" s="45">
        <v>4.2524327627595504</v>
      </c>
      <c r="CE182" s="35">
        <v>5.918939</v>
      </c>
      <c r="CF182" s="36">
        <v>8.1663888171059096</v>
      </c>
      <c r="CG182" s="45">
        <v>0.5</v>
      </c>
      <c r="CH182" s="45">
        <v>4.0831944085529503</v>
      </c>
      <c r="CI182" s="45">
        <v>8.3356271713125007</v>
      </c>
      <c r="CJ182" s="36">
        <v>1.08335627171312</v>
      </c>
      <c r="CK182" s="37">
        <v>26.791029428500298</v>
      </c>
      <c r="CL182" s="38">
        <f t="shared" si="8"/>
        <v>8</v>
      </c>
      <c r="CM182" s="39">
        <v>76957652</v>
      </c>
      <c r="CN182" s="40">
        <v>3.4812690788045701</v>
      </c>
      <c r="CO182" s="41">
        <f t="shared" si="9"/>
        <v>79</v>
      </c>
      <c r="CP182" s="42">
        <v>71995546</v>
      </c>
      <c r="CQ182" s="43">
        <v>3.72120650748316</v>
      </c>
      <c r="CR182" s="44">
        <f t="shared" si="10"/>
        <v>83</v>
      </c>
      <c r="CS182" s="44">
        <f t="shared" si="11"/>
        <v>35</v>
      </c>
    </row>
    <row r="183" spans="1:97" x14ac:dyDescent="0.3">
      <c r="A183" s="2">
        <v>11598</v>
      </c>
      <c r="B183" s="1" t="s">
        <v>52</v>
      </c>
      <c r="C183" s="2" t="s">
        <v>42</v>
      </c>
      <c r="D183" s="2" t="s">
        <v>118</v>
      </c>
      <c r="E183" s="2" t="s">
        <v>359</v>
      </c>
      <c r="F183" s="6"/>
      <c r="G183" s="6"/>
      <c r="H183" s="6" t="s">
        <v>165</v>
      </c>
      <c r="I183" s="6" t="s">
        <v>165</v>
      </c>
      <c r="J183" s="6" t="s">
        <v>158</v>
      </c>
      <c r="K183" s="6" t="s">
        <v>166</v>
      </c>
      <c r="L183" s="6" t="s">
        <v>165</v>
      </c>
      <c r="M183" s="6"/>
      <c r="N183" s="6" t="s">
        <v>162</v>
      </c>
      <c r="O183" s="31">
        <v>0.1</v>
      </c>
      <c r="P183" s="32">
        <v>0</v>
      </c>
      <c r="Q183" s="32">
        <v>0</v>
      </c>
      <c r="R183" s="33">
        <v>0.5</v>
      </c>
      <c r="S183" s="33">
        <v>0</v>
      </c>
      <c r="T183" s="60">
        <v>1.56506555110719</v>
      </c>
      <c r="U183" s="60">
        <v>9.6039859542660103E-2</v>
      </c>
      <c r="V183" s="33">
        <v>0.5</v>
      </c>
      <c r="W183" s="33">
        <v>4.8019929771330003E-2</v>
      </c>
      <c r="X183" s="33">
        <v>4.8019929771330003E-2</v>
      </c>
      <c r="Y183" s="60">
        <v>4.8019929771330001E-3</v>
      </c>
      <c r="Z183" s="33">
        <v>0.4</v>
      </c>
      <c r="AA183" s="61">
        <v>67.322000000000003</v>
      </c>
      <c r="AB183" s="61">
        <v>12.014534084784501</v>
      </c>
      <c r="AC183" s="33">
        <v>0.7</v>
      </c>
      <c r="AD183" s="33">
        <v>8.4101738593491699</v>
      </c>
      <c r="AE183" s="61">
        <v>38104.779370146403</v>
      </c>
      <c r="AF183" s="61">
        <v>62.147229219962199</v>
      </c>
      <c r="AG183" s="33">
        <v>0.3</v>
      </c>
      <c r="AH183" s="33">
        <v>18.644168765988599</v>
      </c>
      <c r="AI183" s="33">
        <v>27.054342625337799</v>
      </c>
      <c r="AJ183" s="61">
        <v>10.8217370501351</v>
      </c>
      <c r="AK183" s="33">
        <v>0.1</v>
      </c>
      <c r="AL183" s="62">
        <v>0</v>
      </c>
      <c r="AM183" s="62">
        <v>0</v>
      </c>
      <c r="AN183" s="33">
        <v>0.6</v>
      </c>
      <c r="AO183" s="33">
        <v>0</v>
      </c>
      <c r="AP183" s="62">
        <v>0</v>
      </c>
      <c r="AQ183" s="62">
        <v>0</v>
      </c>
      <c r="AR183" s="33">
        <v>0.2</v>
      </c>
      <c r="AS183" s="33">
        <v>0</v>
      </c>
      <c r="AT183" s="62">
        <v>0</v>
      </c>
      <c r="AU183" s="62">
        <v>0</v>
      </c>
      <c r="AV183" s="33">
        <v>0.2</v>
      </c>
      <c r="AW183" s="33">
        <v>0</v>
      </c>
      <c r="AX183" s="33">
        <v>0</v>
      </c>
      <c r="AY183" s="62">
        <v>0</v>
      </c>
      <c r="AZ183" s="33">
        <v>0.1</v>
      </c>
      <c r="BA183" s="63">
        <v>8.9465560681616305E-3</v>
      </c>
      <c r="BB183" s="63">
        <v>8.9465560681616305E-3</v>
      </c>
      <c r="BC183" s="33">
        <v>1</v>
      </c>
      <c r="BD183" s="33">
        <v>8.9465560681616305E-3</v>
      </c>
      <c r="BE183" s="63">
        <v>8.9465560681616302E-4</v>
      </c>
      <c r="BF183" s="63">
        <v>0</v>
      </c>
      <c r="BG183" s="63">
        <v>0</v>
      </c>
      <c r="BH183" s="33">
        <v>-0.05</v>
      </c>
      <c r="BI183" s="63">
        <v>0</v>
      </c>
      <c r="BJ183" s="63">
        <v>8.9465560681616302E-4</v>
      </c>
      <c r="BK183" s="33">
        <v>0.3</v>
      </c>
      <c r="BL183" s="64">
        <v>0</v>
      </c>
      <c r="BM183" s="64">
        <v>0</v>
      </c>
      <c r="BN183" s="33">
        <v>0.6</v>
      </c>
      <c r="BO183" s="33">
        <v>0</v>
      </c>
      <c r="BP183" s="64">
        <v>0</v>
      </c>
      <c r="BQ183" s="64">
        <v>0</v>
      </c>
      <c r="BR183" s="33">
        <v>0.2</v>
      </c>
      <c r="BS183" s="33">
        <v>0</v>
      </c>
      <c r="BT183" s="64">
        <v>310949.76000000001</v>
      </c>
      <c r="BU183" s="64">
        <v>4.2932898059743199E-3</v>
      </c>
      <c r="BV183" s="33">
        <v>0.2</v>
      </c>
      <c r="BW183" s="33">
        <v>8.5865796119486402E-4</v>
      </c>
      <c r="BX183" s="33">
        <v>8.5865796119486402E-4</v>
      </c>
      <c r="BY183" s="34">
        <v>2.5759738835845898E-4</v>
      </c>
      <c r="BZ183" s="33">
        <v>0</v>
      </c>
      <c r="CA183" s="35">
        <v>4.2563870000000001</v>
      </c>
      <c r="CB183" s="36">
        <v>5.9160281974854696</v>
      </c>
      <c r="CC183" s="33">
        <v>0.5</v>
      </c>
      <c r="CD183" s="33">
        <v>2.9580140987427299</v>
      </c>
      <c r="CE183" s="35">
        <v>4.8119440000000004</v>
      </c>
      <c r="CF183" s="36">
        <v>6.6390624519259003</v>
      </c>
      <c r="CG183" s="33">
        <v>0.5</v>
      </c>
      <c r="CH183" s="33">
        <v>3.3195312259629501</v>
      </c>
      <c r="CI183" s="33">
        <v>6.2775453247056898</v>
      </c>
      <c r="CJ183" s="36">
        <v>1.0627754532470499</v>
      </c>
      <c r="CK183" s="37">
        <v>11.507404524839799</v>
      </c>
      <c r="CL183" s="38">
        <f t="shared" si="8"/>
        <v>49</v>
      </c>
      <c r="CM183" s="39">
        <v>8465347</v>
      </c>
      <c r="CN183" s="40">
        <v>13.5935414399903</v>
      </c>
      <c r="CO183" s="41">
        <f t="shared" si="9"/>
        <v>10</v>
      </c>
      <c r="CP183" s="42">
        <v>5175347</v>
      </c>
      <c r="CQ183" s="43">
        <v>22.235039553559901</v>
      </c>
      <c r="CR183" s="44">
        <f t="shared" si="10"/>
        <v>3</v>
      </c>
      <c r="CS183" s="44">
        <f t="shared" si="11"/>
        <v>1</v>
      </c>
    </row>
    <row r="184" spans="1:97" ht="28.8" x14ac:dyDescent="0.3">
      <c r="A184" s="2">
        <v>11605</v>
      </c>
      <c r="B184" s="1" t="s">
        <v>50</v>
      </c>
      <c r="C184" s="2" t="s">
        <v>42</v>
      </c>
      <c r="D184" s="2" t="s">
        <v>51</v>
      </c>
      <c r="E184" s="2" t="s">
        <v>364</v>
      </c>
      <c r="F184" s="6" t="s">
        <v>165</v>
      </c>
      <c r="G184" s="6" t="s">
        <v>165</v>
      </c>
      <c r="H184" s="6"/>
      <c r="I184" s="6" t="s">
        <v>165</v>
      </c>
      <c r="J184" s="6" t="s">
        <v>156</v>
      </c>
      <c r="K184" s="6" t="s">
        <v>166</v>
      </c>
      <c r="L184" s="6"/>
      <c r="M184" s="6" t="s">
        <v>165</v>
      </c>
      <c r="N184" s="6" t="s">
        <v>163</v>
      </c>
      <c r="O184" s="31">
        <v>0.2</v>
      </c>
      <c r="P184" s="32">
        <v>554.50597127699996</v>
      </c>
      <c r="Q184" s="32">
        <v>9.9462014051291892</v>
      </c>
      <c r="R184" s="33">
        <v>0.5</v>
      </c>
      <c r="S184" s="33">
        <v>4.9731007025645901</v>
      </c>
      <c r="T184" s="60">
        <v>158.03</v>
      </c>
      <c r="U184" s="60">
        <v>9.6974717722140404</v>
      </c>
      <c r="V184" s="33">
        <v>0.5</v>
      </c>
      <c r="W184" s="33">
        <v>4.8487358861070202</v>
      </c>
      <c r="X184" s="33">
        <v>9.8218365886716104</v>
      </c>
      <c r="Y184" s="60">
        <v>1.9643673177343199</v>
      </c>
      <c r="Z184" s="33">
        <v>0.3</v>
      </c>
      <c r="AA184" s="61">
        <v>210.779599738391</v>
      </c>
      <c r="AB184" s="61">
        <v>37.616509988326897</v>
      </c>
      <c r="AC184" s="33">
        <v>0.7</v>
      </c>
      <c r="AD184" s="33">
        <v>26.331556991828801</v>
      </c>
      <c r="AE184" s="61">
        <v>10455.3145133817</v>
      </c>
      <c r="AF184" s="61">
        <v>17.052160867227101</v>
      </c>
      <c r="AG184" s="33">
        <v>0.3</v>
      </c>
      <c r="AH184" s="33">
        <v>5.1156482601681299</v>
      </c>
      <c r="AI184" s="33">
        <v>31.447205251996898</v>
      </c>
      <c r="AJ184" s="61">
        <v>9.4341615755990897</v>
      </c>
      <c r="AK184" s="33">
        <v>0.15</v>
      </c>
      <c r="AL184" s="62">
        <v>0</v>
      </c>
      <c r="AM184" s="62">
        <v>0</v>
      </c>
      <c r="AN184" s="33">
        <v>0.6</v>
      </c>
      <c r="AO184" s="33">
        <v>0</v>
      </c>
      <c r="AP184" s="62">
        <v>0</v>
      </c>
      <c r="AQ184" s="62">
        <v>0</v>
      </c>
      <c r="AR184" s="33">
        <v>0.2</v>
      </c>
      <c r="AS184" s="33">
        <v>0</v>
      </c>
      <c r="AT184" s="62">
        <v>45.113956915499998</v>
      </c>
      <c r="AU184" s="62">
        <v>2.9804037002818098</v>
      </c>
      <c r="AV184" s="33">
        <v>0.2</v>
      </c>
      <c r="AW184" s="33">
        <v>0.59608074005636202</v>
      </c>
      <c r="AX184" s="33">
        <v>0.59608074005636202</v>
      </c>
      <c r="AY184" s="62">
        <v>8.9412111008454295E-2</v>
      </c>
      <c r="AZ184" s="33">
        <v>0.1</v>
      </c>
      <c r="BA184" s="63">
        <v>32.966809347510399</v>
      </c>
      <c r="BB184" s="63">
        <v>32.966809347510399</v>
      </c>
      <c r="BC184" s="33">
        <v>1</v>
      </c>
      <c r="BD184" s="33">
        <v>32.966809347510399</v>
      </c>
      <c r="BE184" s="63">
        <v>3.29668093475104</v>
      </c>
      <c r="BF184" s="63">
        <v>0.12743587530019401</v>
      </c>
      <c r="BG184" s="63">
        <v>8.4119117796648504E-2</v>
      </c>
      <c r="BH184" s="33">
        <v>-0.05</v>
      </c>
      <c r="BI184" s="63">
        <v>-4.2059558898324204E-3</v>
      </c>
      <c r="BJ184" s="63">
        <v>3.2924749788612102</v>
      </c>
      <c r="BK184" s="33">
        <v>0.25</v>
      </c>
      <c r="BL184" s="64">
        <v>12.706395950278401</v>
      </c>
      <c r="BM184" s="64">
        <v>14.2296819830568</v>
      </c>
      <c r="BN184" s="33">
        <v>0.6</v>
      </c>
      <c r="BO184" s="33">
        <v>8.5378091898340998</v>
      </c>
      <c r="BP184" s="64">
        <v>6679.1840000000002</v>
      </c>
      <c r="BQ184" s="64">
        <v>14.1967182869694</v>
      </c>
      <c r="BR184" s="33">
        <v>0.2</v>
      </c>
      <c r="BS184" s="33">
        <v>2.8393436573938802</v>
      </c>
      <c r="BT184" s="64">
        <v>161.00585700640099</v>
      </c>
      <c r="BU184" s="64">
        <v>2.22301121759265E-6</v>
      </c>
      <c r="BV184" s="33">
        <v>0.2</v>
      </c>
      <c r="BW184" s="33">
        <v>4.44602243518531E-7</v>
      </c>
      <c r="BX184" s="33">
        <v>11.377153291830201</v>
      </c>
      <c r="BY184" s="34">
        <v>2.8442883229575502</v>
      </c>
      <c r="BZ184" s="33">
        <v>0</v>
      </c>
      <c r="CA184" s="35">
        <v>22.065256000000002</v>
      </c>
      <c r="CB184" s="36">
        <v>30.668892814665401</v>
      </c>
      <c r="CC184" s="33">
        <v>0.5</v>
      </c>
      <c r="CD184" s="33">
        <v>15.334446407332701</v>
      </c>
      <c r="CE184" s="35">
        <v>24.257635000000001</v>
      </c>
      <c r="CF184" s="36">
        <v>33.468376544079398</v>
      </c>
      <c r="CG184" s="33">
        <v>0.5</v>
      </c>
      <c r="CH184" s="33">
        <v>16.734188272039699</v>
      </c>
      <c r="CI184" s="33">
        <v>32.068634679372401</v>
      </c>
      <c r="CJ184" s="36">
        <v>1.32068634679372</v>
      </c>
      <c r="CK184" s="37">
        <v>23.276706343422902</v>
      </c>
      <c r="CL184" s="38">
        <f t="shared" si="8"/>
        <v>16</v>
      </c>
      <c r="CM184" s="39">
        <v>45990644</v>
      </c>
      <c r="CN184" s="40">
        <v>5.06118295352048</v>
      </c>
      <c r="CO184" s="41">
        <f t="shared" si="9"/>
        <v>47</v>
      </c>
      <c r="CP184" s="42">
        <v>45990644</v>
      </c>
      <c r="CQ184" s="43">
        <v>5.06118295352048</v>
      </c>
      <c r="CR184" s="44">
        <f t="shared" si="10"/>
        <v>53</v>
      </c>
      <c r="CS184" s="44">
        <f t="shared" si="11"/>
        <v>23</v>
      </c>
    </row>
    <row r="185" spans="1:97" ht="28.8" x14ac:dyDescent="0.3">
      <c r="A185" s="2">
        <v>11607</v>
      </c>
      <c r="B185" s="1" t="s">
        <v>50</v>
      </c>
      <c r="C185" s="2" t="s">
        <v>42</v>
      </c>
      <c r="D185" s="2" t="s">
        <v>51</v>
      </c>
      <c r="E185" s="2" t="s">
        <v>366</v>
      </c>
      <c r="F185" s="6"/>
      <c r="G185" s="6" t="s">
        <v>165</v>
      </c>
      <c r="H185" s="6"/>
      <c r="I185" s="6" t="s">
        <v>165</v>
      </c>
      <c r="J185" s="6" t="s">
        <v>157</v>
      </c>
      <c r="K185" s="6" t="s">
        <v>166</v>
      </c>
      <c r="L185" s="6"/>
      <c r="M185" s="6" t="s">
        <v>165</v>
      </c>
      <c r="N185" s="6" t="s">
        <v>163</v>
      </c>
      <c r="O185" s="31">
        <v>0.2</v>
      </c>
      <c r="P185" s="32">
        <v>993.55811122399996</v>
      </c>
      <c r="Q185" s="32">
        <v>17.821501649793898</v>
      </c>
      <c r="R185" s="33">
        <v>0.5</v>
      </c>
      <c r="S185" s="33">
        <v>8.9107508248969793</v>
      </c>
      <c r="T185" s="60">
        <v>264.99</v>
      </c>
      <c r="U185" s="60">
        <v>16.261045655375501</v>
      </c>
      <c r="V185" s="33">
        <v>0.5</v>
      </c>
      <c r="W185" s="33">
        <v>8.1305228276877699</v>
      </c>
      <c r="X185" s="33">
        <v>17.0412736525847</v>
      </c>
      <c r="Y185" s="60">
        <v>3.4082547305169499</v>
      </c>
      <c r="Z185" s="33">
        <v>0.3</v>
      </c>
      <c r="AA185" s="61">
        <v>0</v>
      </c>
      <c r="AB185" s="61">
        <v>0</v>
      </c>
      <c r="AC185" s="33">
        <v>0.7</v>
      </c>
      <c r="AD185" s="33">
        <v>0</v>
      </c>
      <c r="AE185" s="61">
        <v>0</v>
      </c>
      <c r="AF185" s="61">
        <v>0</v>
      </c>
      <c r="AG185" s="33">
        <v>0.3</v>
      </c>
      <c r="AH185" s="33">
        <v>0</v>
      </c>
      <c r="AI185" s="33">
        <v>0</v>
      </c>
      <c r="AJ185" s="61">
        <v>0</v>
      </c>
      <c r="AK185" s="33">
        <v>0.15</v>
      </c>
      <c r="AL185" s="62">
        <v>40.47</v>
      </c>
      <c r="AM185" s="62">
        <v>10.5426316200797</v>
      </c>
      <c r="AN185" s="33">
        <v>0.6</v>
      </c>
      <c r="AO185" s="33">
        <v>6.3255789720478202</v>
      </c>
      <c r="AP185" s="62">
        <v>53.11</v>
      </c>
      <c r="AQ185" s="62">
        <v>8.8064601711215698</v>
      </c>
      <c r="AR185" s="33">
        <v>0.2</v>
      </c>
      <c r="AS185" s="33">
        <v>1.7612920342243099</v>
      </c>
      <c r="AT185" s="62">
        <v>342.534333672</v>
      </c>
      <c r="AU185" s="62">
        <v>22.629152159314099</v>
      </c>
      <c r="AV185" s="33">
        <v>0.2</v>
      </c>
      <c r="AW185" s="33">
        <v>4.52583043186283</v>
      </c>
      <c r="AX185" s="33">
        <v>12.6127014381349</v>
      </c>
      <c r="AY185" s="62">
        <v>1.8919052157202401</v>
      </c>
      <c r="AZ185" s="33">
        <v>0.1</v>
      </c>
      <c r="BA185" s="63">
        <v>17.212231463476702</v>
      </c>
      <c r="BB185" s="63">
        <v>17.212231463476702</v>
      </c>
      <c r="BC185" s="33">
        <v>1</v>
      </c>
      <c r="BD185" s="33">
        <v>17.212231463476702</v>
      </c>
      <c r="BE185" s="63">
        <v>1.7212231463476699</v>
      </c>
      <c r="BF185" s="63">
        <v>63.138328691153802</v>
      </c>
      <c r="BG185" s="63">
        <v>41.676964953106697</v>
      </c>
      <c r="BH185" s="33">
        <v>-0.05</v>
      </c>
      <c r="BI185" s="63">
        <v>-2.0838482476553302</v>
      </c>
      <c r="BJ185" s="63">
        <v>-0.36262510130765901</v>
      </c>
      <c r="BK185" s="33">
        <v>0.25</v>
      </c>
      <c r="BL185" s="64">
        <v>38.494610594818397</v>
      </c>
      <c r="BM185" s="64">
        <v>43.109475650636703</v>
      </c>
      <c r="BN185" s="33">
        <v>0.6</v>
      </c>
      <c r="BO185" s="33">
        <v>25.865685390382001</v>
      </c>
      <c r="BP185" s="64">
        <v>3967.6</v>
      </c>
      <c r="BQ185" s="64">
        <v>8.4332007435908203</v>
      </c>
      <c r="BR185" s="33">
        <v>0.2</v>
      </c>
      <c r="BS185" s="33">
        <v>1.6866401487181599</v>
      </c>
      <c r="BT185" s="64">
        <v>33584465.891599998</v>
      </c>
      <c r="BU185" s="64">
        <v>0.46370141932734898</v>
      </c>
      <c r="BV185" s="33">
        <v>0.2</v>
      </c>
      <c r="BW185" s="33">
        <v>9.27402838654698E-2</v>
      </c>
      <c r="BX185" s="33">
        <v>27.645065822965702</v>
      </c>
      <c r="BY185" s="34">
        <v>6.9112664557414201</v>
      </c>
      <c r="BZ185" s="45">
        <v>0</v>
      </c>
      <c r="CA185" s="35">
        <v>21.511243</v>
      </c>
      <c r="CB185" s="36">
        <v>29.898860265986599</v>
      </c>
      <c r="CC185" s="45">
        <v>0.5</v>
      </c>
      <c r="CD185" s="45">
        <v>14.949430132993299</v>
      </c>
      <c r="CE185" s="35">
        <v>23.380903</v>
      </c>
      <c r="CF185" s="36">
        <v>32.258745155683798</v>
      </c>
      <c r="CG185" s="45">
        <v>0.5</v>
      </c>
      <c r="CH185" s="45">
        <v>16.129372577841899</v>
      </c>
      <c r="CI185" s="45">
        <v>31.078802710835198</v>
      </c>
      <c r="CJ185" s="36">
        <v>1.3107880271083501</v>
      </c>
      <c r="CK185" s="37">
        <v>15.531266880505299</v>
      </c>
      <c r="CL185" s="38">
        <f t="shared" si="8"/>
        <v>32</v>
      </c>
      <c r="CM185" s="39">
        <v>233284876</v>
      </c>
      <c r="CN185" s="40">
        <v>0.66576398551037497</v>
      </c>
      <c r="CO185" s="41">
        <f t="shared" si="9"/>
        <v>228</v>
      </c>
      <c r="CP185" s="42">
        <v>233284876</v>
      </c>
      <c r="CQ185" s="43">
        <v>0.66576398551037497</v>
      </c>
      <c r="CR185" s="44">
        <f t="shared" si="10"/>
        <v>231</v>
      </c>
      <c r="CS185" s="44">
        <f t="shared" si="11"/>
        <v>62</v>
      </c>
    </row>
    <row r="186" spans="1:97" ht="28.8" x14ac:dyDescent="0.3">
      <c r="A186" s="2">
        <v>11608</v>
      </c>
      <c r="B186" s="1" t="s">
        <v>50</v>
      </c>
      <c r="C186" s="2" t="s">
        <v>42</v>
      </c>
      <c r="D186" s="2" t="s">
        <v>51</v>
      </c>
      <c r="E186" s="2" t="s">
        <v>367</v>
      </c>
      <c r="F186" s="6"/>
      <c r="G186" s="6" t="s">
        <v>165</v>
      </c>
      <c r="H186" s="6" t="s">
        <v>165</v>
      </c>
      <c r="I186" s="6" t="s">
        <v>165</v>
      </c>
      <c r="J186" s="6" t="s">
        <v>157</v>
      </c>
      <c r="K186" s="6" t="s">
        <v>166</v>
      </c>
      <c r="L186" s="6"/>
      <c r="M186" s="6" t="s">
        <v>165</v>
      </c>
      <c r="N186" s="6" t="s">
        <v>163</v>
      </c>
      <c r="O186" s="31">
        <v>0.2</v>
      </c>
      <c r="P186" s="32">
        <v>36.022788419999998</v>
      </c>
      <c r="Q186" s="32">
        <v>0.64614256177359397</v>
      </c>
      <c r="R186" s="33">
        <v>0.5</v>
      </c>
      <c r="S186" s="33">
        <v>0.32307128088679699</v>
      </c>
      <c r="T186" s="60">
        <v>12.647954012434001</v>
      </c>
      <c r="U186" s="60">
        <v>0.77613856237322099</v>
      </c>
      <c r="V186" s="33">
        <v>0.5</v>
      </c>
      <c r="W186" s="33">
        <v>0.38806928118660999</v>
      </c>
      <c r="X186" s="33">
        <v>0.71114056207340703</v>
      </c>
      <c r="Y186" s="60">
        <v>0.142228112414681</v>
      </c>
      <c r="Z186" s="33">
        <v>0.3</v>
      </c>
      <c r="AA186" s="61">
        <v>360.81400000000002</v>
      </c>
      <c r="AB186" s="61">
        <v>64.392206132726997</v>
      </c>
      <c r="AC186" s="33">
        <v>0.7</v>
      </c>
      <c r="AD186" s="33">
        <v>45.074544292908897</v>
      </c>
      <c r="AE186" s="61">
        <v>14375.230431022601</v>
      </c>
      <c r="AF186" s="61">
        <v>23.445372351019699</v>
      </c>
      <c r="AG186" s="33">
        <v>0.3</v>
      </c>
      <c r="AH186" s="33">
        <v>7.0336117053059199</v>
      </c>
      <c r="AI186" s="33">
        <v>52.108155998214798</v>
      </c>
      <c r="AJ186" s="61">
        <v>15.6324467994644</v>
      </c>
      <c r="AK186" s="33">
        <v>0.15</v>
      </c>
      <c r="AL186" s="62">
        <v>4.5</v>
      </c>
      <c r="AM186" s="62">
        <v>1.17227186287024</v>
      </c>
      <c r="AN186" s="33">
        <v>0.6</v>
      </c>
      <c r="AO186" s="33">
        <v>0.70336311772214499</v>
      </c>
      <c r="AP186" s="62">
        <v>5.55</v>
      </c>
      <c r="AQ186" s="62">
        <v>0.92027591695960698</v>
      </c>
      <c r="AR186" s="33">
        <v>0.2</v>
      </c>
      <c r="AS186" s="33">
        <v>0.18405518339192101</v>
      </c>
      <c r="AT186" s="62">
        <v>180.1139421</v>
      </c>
      <c r="AU186" s="62">
        <v>11.8990285093513</v>
      </c>
      <c r="AV186" s="33">
        <v>0.2</v>
      </c>
      <c r="AW186" s="33">
        <v>2.3798057018702701</v>
      </c>
      <c r="AX186" s="33">
        <v>3.26722400298434</v>
      </c>
      <c r="AY186" s="62">
        <v>0.49008360044765098</v>
      </c>
      <c r="AZ186" s="33">
        <v>0.1</v>
      </c>
      <c r="BA186" s="63">
        <v>5.5920207463774396</v>
      </c>
      <c r="BB186" s="63">
        <v>5.5920207463774396</v>
      </c>
      <c r="BC186" s="33">
        <v>1</v>
      </c>
      <c r="BD186" s="33">
        <v>5.5920207463774396</v>
      </c>
      <c r="BE186" s="63">
        <v>0.55920207463774396</v>
      </c>
      <c r="BF186" s="63">
        <v>2.84194583711567E-3</v>
      </c>
      <c r="BG186" s="63">
        <v>1.8759393779881901E-3</v>
      </c>
      <c r="BH186" s="33">
        <v>-0.05</v>
      </c>
      <c r="BI186" s="63">
        <v>-9.37969688994097E-5</v>
      </c>
      <c r="BJ186" s="63">
        <v>0.55910827766884397</v>
      </c>
      <c r="BK186" s="33">
        <v>0.25</v>
      </c>
      <c r="BL186" s="64">
        <v>1.5843300549272801</v>
      </c>
      <c r="BM186" s="64">
        <v>1.7742649391718499</v>
      </c>
      <c r="BN186" s="33">
        <v>0.6</v>
      </c>
      <c r="BO186" s="33">
        <v>1.0645589635031101</v>
      </c>
      <c r="BP186" s="64">
        <v>435.48</v>
      </c>
      <c r="BQ186" s="64">
        <v>0.92562008766481696</v>
      </c>
      <c r="BR186" s="33">
        <v>0.2</v>
      </c>
      <c r="BS186" s="33">
        <v>0.18512401753296301</v>
      </c>
      <c r="BT186" s="64">
        <v>14125235.1042</v>
      </c>
      <c r="BU186" s="64">
        <v>0.19502741497485801</v>
      </c>
      <c r="BV186" s="33">
        <v>0.2</v>
      </c>
      <c r="BW186" s="33">
        <v>3.9005482994971599E-2</v>
      </c>
      <c r="BX186" s="33">
        <v>1.2886884640310401</v>
      </c>
      <c r="BY186" s="34">
        <v>0.32217211600776102</v>
      </c>
      <c r="BZ186" s="45">
        <v>0</v>
      </c>
      <c r="CA186" s="35">
        <v>21.958269000000001</v>
      </c>
      <c r="CB186" s="36">
        <v>30.5201896754151</v>
      </c>
      <c r="CC186" s="45">
        <v>0.5</v>
      </c>
      <c r="CD186" s="45">
        <v>15.2600948377075</v>
      </c>
      <c r="CE186" s="35">
        <v>19.151183</v>
      </c>
      <c r="CF186" s="36">
        <v>26.4229799775853</v>
      </c>
      <c r="CG186" s="45">
        <v>0.5</v>
      </c>
      <c r="CH186" s="45">
        <v>13.2114899887926</v>
      </c>
      <c r="CI186" s="45">
        <v>28.471584826500202</v>
      </c>
      <c r="CJ186" s="36">
        <v>1.2847158482650001</v>
      </c>
      <c r="CK186" s="37">
        <v>22.0277879175108</v>
      </c>
      <c r="CL186" s="38">
        <f t="shared" si="8"/>
        <v>19</v>
      </c>
      <c r="CM186" s="39">
        <v>42654365</v>
      </c>
      <c r="CN186" s="40">
        <v>5.16425175184553</v>
      </c>
      <c r="CO186" s="41">
        <f t="shared" si="9"/>
        <v>45</v>
      </c>
      <c r="CP186" s="42">
        <v>42654365</v>
      </c>
      <c r="CQ186" s="43">
        <v>5.16425175184553</v>
      </c>
      <c r="CR186" s="44">
        <f t="shared" si="10"/>
        <v>51</v>
      </c>
      <c r="CS186" s="44">
        <f t="shared" si="11"/>
        <v>22</v>
      </c>
    </row>
    <row r="187" spans="1:97" ht="28.8" x14ac:dyDescent="0.3">
      <c r="A187" s="2">
        <v>11621</v>
      </c>
      <c r="B187" s="1" t="s">
        <v>52</v>
      </c>
      <c r="C187" s="2" t="s">
        <v>42</v>
      </c>
      <c r="D187" s="2" t="s">
        <v>138</v>
      </c>
      <c r="E187" s="2" t="s">
        <v>373</v>
      </c>
      <c r="F187" s="6" t="s">
        <v>165</v>
      </c>
      <c r="G187" s="6"/>
      <c r="H187" s="6"/>
      <c r="I187" s="6"/>
      <c r="J187" s="6" t="s">
        <v>156</v>
      </c>
      <c r="K187" s="6" t="s">
        <v>168</v>
      </c>
      <c r="L187" s="6" t="s">
        <v>165</v>
      </c>
      <c r="M187" s="6"/>
      <c r="N187" s="6" t="s">
        <v>162</v>
      </c>
      <c r="O187" s="31">
        <v>0.1</v>
      </c>
      <c r="P187" s="32">
        <v>1.3800558199999999</v>
      </c>
      <c r="Q187" s="32">
        <v>2.4754130427900801E-2</v>
      </c>
      <c r="R187" s="33">
        <v>0.5</v>
      </c>
      <c r="S187" s="33">
        <v>1.23770652139504E-2</v>
      </c>
      <c r="T187" s="60">
        <v>0</v>
      </c>
      <c r="U187" s="60">
        <v>0</v>
      </c>
      <c r="V187" s="33">
        <v>0.5</v>
      </c>
      <c r="W187" s="33">
        <v>0</v>
      </c>
      <c r="X187" s="33">
        <v>1.23770652139504E-2</v>
      </c>
      <c r="Y187" s="60">
        <v>1.2377065213950401E-3</v>
      </c>
      <c r="Z187" s="33">
        <v>0.4</v>
      </c>
      <c r="AA187" s="61">
        <v>0</v>
      </c>
      <c r="AB187" s="61">
        <v>0</v>
      </c>
      <c r="AC187" s="33">
        <v>0.7</v>
      </c>
      <c r="AD187" s="33">
        <v>0</v>
      </c>
      <c r="AE187" s="61">
        <v>0</v>
      </c>
      <c r="AF187" s="61">
        <v>0</v>
      </c>
      <c r="AG187" s="33">
        <v>0.3</v>
      </c>
      <c r="AH187" s="33">
        <v>0</v>
      </c>
      <c r="AI187" s="33">
        <v>0</v>
      </c>
      <c r="AJ187" s="61">
        <v>0</v>
      </c>
      <c r="AK187" s="33">
        <v>0.1</v>
      </c>
      <c r="AL187" s="62">
        <v>0.02</v>
      </c>
      <c r="AM187" s="62">
        <v>5.2100971683121796E-3</v>
      </c>
      <c r="AN187" s="33">
        <v>0.6</v>
      </c>
      <c r="AO187" s="33">
        <v>3.1260583009873099E-3</v>
      </c>
      <c r="AP187" s="62">
        <v>0.02</v>
      </c>
      <c r="AQ187" s="62">
        <v>3.3163096106652501E-3</v>
      </c>
      <c r="AR187" s="33">
        <v>0.2</v>
      </c>
      <c r="AS187" s="33">
        <v>6.6326192213304999E-4</v>
      </c>
      <c r="AT187" s="62">
        <v>4.1401674599999998</v>
      </c>
      <c r="AU187" s="62">
        <v>0.27351558722021202</v>
      </c>
      <c r="AV187" s="33">
        <v>0.2</v>
      </c>
      <c r="AW187" s="33">
        <v>5.47031174440425E-2</v>
      </c>
      <c r="AX187" s="33">
        <v>5.8492437667162799E-2</v>
      </c>
      <c r="AY187" s="62">
        <v>5.8492437667162804E-3</v>
      </c>
      <c r="AZ187" s="33">
        <v>0.1</v>
      </c>
      <c r="BA187" s="63">
        <v>0.217008573186417</v>
      </c>
      <c r="BB187" s="63">
        <v>0.217008573186417</v>
      </c>
      <c r="BC187" s="33">
        <v>1</v>
      </c>
      <c r="BD187" s="33">
        <v>0.217008573186417</v>
      </c>
      <c r="BE187" s="63">
        <v>2.17008573186417E-2</v>
      </c>
      <c r="BF187" s="63">
        <v>0</v>
      </c>
      <c r="BG187" s="63">
        <v>0</v>
      </c>
      <c r="BH187" s="33">
        <v>-0.05</v>
      </c>
      <c r="BI187" s="63">
        <v>0</v>
      </c>
      <c r="BJ187" s="63">
        <v>2.17008573186417E-2</v>
      </c>
      <c r="BK187" s="33">
        <v>0.3</v>
      </c>
      <c r="BL187" s="64">
        <v>0</v>
      </c>
      <c r="BM187" s="64">
        <v>0</v>
      </c>
      <c r="BN187" s="33">
        <v>0.6</v>
      </c>
      <c r="BO187" s="33">
        <v>0</v>
      </c>
      <c r="BP187" s="64">
        <v>0</v>
      </c>
      <c r="BQ187" s="64">
        <v>0</v>
      </c>
      <c r="BR187" s="33">
        <v>0.2</v>
      </c>
      <c r="BS187" s="33">
        <v>0</v>
      </c>
      <c r="BT187" s="64">
        <v>0</v>
      </c>
      <c r="BU187" s="64">
        <v>0</v>
      </c>
      <c r="BV187" s="33">
        <v>0.2</v>
      </c>
      <c r="BW187" s="33">
        <v>0</v>
      </c>
      <c r="BX187" s="33">
        <v>0</v>
      </c>
      <c r="BY187" s="34">
        <v>0</v>
      </c>
      <c r="BZ187" s="45">
        <v>0</v>
      </c>
      <c r="CA187" s="35">
        <v>13.650969999999999</v>
      </c>
      <c r="CB187" s="36">
        <v>18.973726647278099</v>
      </c>
      <c r="CC187" s="45">
        <v>0.5</v>
      </c>
      <c r="CD187" s="45">
        <v>9.4868633236390707</v>
      </c>
      <c r="CE187" s="35">
        <v>17.700581</v>
      </c>
      <c r="CF187" s="36">
        <v>24.4215773696396</v>
      </c>
      <c r="CG187" s="45">
        <v>0.5</v>
      </c>
      <c r="CH187" s="45">
        <v>12.2107886848198</v>
      </c>
      <c r="CI187" s="45">
        <v>21.6976520084588</v>
      </c>
      <c r="CJ187" s="36">
        <v>1.2169765200845799</v>
      </c>
      <c r="CK187" s="37">
        <v>3.5034085922131003E-2</v>
      </c>
      <c r="CL187" s="38">
        <f t="shared" si="8"/>
        <v>269</v>
      </c>
      <c r="CM187" s="39">
        <v>1724680</v>
      </c>
      <c r="CN187" s="40">
        <v>0.203133833071242</v>
      </c>
      <c r="CO187" s="41">
        <f t="shared" si="9"/>
        <v>266</v>
      </c>
      <c r="CP187" s="42">
        <v>675161</v>
      </c>
      <c r="CQ187" s="43">
        <v>0.51889972794831196</v>
      </c>
      <c r="CR187" s="44">
        <f t="shared" si="10"/>
        <v>241</v>
      </c>
      <c r="CS187" s="44">
        <f t="shared" si="11"/>
        <v>64</v>
      </c>
    </row>
    <row r="188" spans="1:97" x14ac:dyDescent="0.3">
      <c r="A188" s="2">
        <v>11652</v>
      </c>
      <c r="B188" s="1" t="s">
        <v>36</v>
      </c>
      <c r="C188" s="2" t="s">
        <v>42</v>
      </c>
      <c r="D188" s="2" t="s">
        <v>73</v>
      </c>
      <c r="E188" s="2" t="s">
        <v>74</v>
      </c>
      <c r="F188" s="6"/>
      <c r="G188" s="6"/>
      <c r="H188" s="6"/>
      <c r="I188" s="6" t="s">
        <v>165</v>
      </c>
      <c r="J188" s="6" t="s">
        <v>159</v>
      </c>
      <c r="K188" s="6" t="s">
        <v>166</v>
      </c>
      <c r="L188" s="6" t="s">
        <v>165</v>
      </c>
      <c r="M188" s="6"/>
      <c r="N188" s="6" t="s">
        <v>162</v>
      </c>
      <c r="O188" s="31">
        <v>0.25</v>
      </c>
      <c r="P188" s="32">
        <v>769.27301517563001</v>
      </c>
      <c r="Q188" s="32">
        <v>13.798488638178499</v>
      </c>
      <c r="R188" s="33">
        <v>0.5</v>
      </c>
      <c r="S188" s="33">
        <v>6.8992443190892496</v>
      </c>
      <c r="T188" s="60">
        <v>281.33086929388298</v>
      </c>
      <c r="U188" s="60">
        <v>17.263799048470901</v>
      </c>
      <c r="V188" s="33">
        <v>0.5</v>
      </c>
      <c r="W188" s="33">
        <v>8.6318995242354806</v>
      </c>
      <c r="X188" s="33">
        <v>15.531143843324701</v>
      </c>
      <c r="Y188" s="60">
        <v>3.8827859608311801</v>
      </c>
      <c r="Z188" s="33">
        <v>0.2</v>
      </c>
      <c r="AA188" s="61">
        <v>14.36</v>
      </c>
      <c r="AB188" s="61">
        <v>2.5627389182957399</v>
      </c>
      <c r="AC188" s="33">
        <v>0.7</v>
      </c>
      <c r="AD188" s="33">
        <v>1.79391724280702</v>
      </c>
      <c r="AE188" s="61">
        <v>1406.7621370950401</v>
      </c>
      <c r="AF188" s="61">
        <v>2.2943675422643799</v>
      </c>
      <c r="AG188" s="33">
        <v>0.3</v>
      </c>
      <c r="AH188" s="33">
        <v>0.68831026267931505</v>
      </c>
      <c r="AI188" s="33">
        <v>2.4822275054863301</v>
      </c>
      <c r="AJ188" s="61">
        <v>0.49644550109726698</v>
      </c>
      <c r="AK188" s="33">
        <v>0.25</v>
      </c>
      <c r="AL188" s="62">
        <v>108.13</v>
      </c>
      <c r="AM188" s="62">
        <v>28.1683903404798</v>
      </c>
      <c r="AN188" s="33">
        <v>0.6</v>
      </c>
      <c r="AO188" s="33">
        <v>16.9010342042879</v>
      </c>
      <c r="AP188" s="62">
        <v>80.19</v>
      </c>
      <c r="AQ188" s="62">
        <v>13.296743383962299</v>
      </c>
      <c r="AR188" s="33">
        <v>0.2</v>
      </c>
      <c r="AS188" s="33">
        <v>2.6593486767924599</v>
      </c>
      <c r="AT188" s="62">
        <v>100.0509783</v>
      </c>
      <c r="AU188" s="62">
        <v>6.6097572975179197</v>
      </c>
      <c r="AV188" s="33">
        <v>0.2</v>
      </c>
      <c r="AW188" s="33">
        <v>1.32195145950358</v>
      </c>
      <c r="AX188" s="33">
        <v>20.882334340583899</v>
      </c>
      <c r="AY188" s="62">
        <v>5.2205835851459899</v>
      </c>
      <c r="AZ188" s="33">
        <v>0.1</v>
      </c>
      <c r="BA188" s="63">
        <v>5.56867816956784</v>
      </c>
      <c r="BB188" s="63">
        <v>5.56867816956784</v>
      </c>
      <c r="BC188" s="33">
        <v>1</v>
      </c>
      <c r="BD188" s="33">
        <v>5.56867816956784</v>
      </c>
      <c r="BE188" s="63">
        <v>0.556867816956784</v>
      </c>
      <c r="BF188" s="63">
        <v>0</v>
      </c>
      <c r="BG188" s="63">
        <v>0</v>
      </c>
      <c r="BH188" s="33">
        <v>-0.05</v>
      </c>
      <c r="BI188" s="63">
        <v>0</v>
      </c>
      <c r="BJ188" s="63">
        <v>0.556867816956784</v>
      </c>
      <c r="BK188" s="33">
        <v>0.2</v>
      </c>
      <c r="BL188" s="64">
        <v>0</v>
      </c>
      <c r="BM188" s="64">
        <v>0</v>
      </c>
      <c r="BN188" s="33">
        <v>0.6</v>
      </c>
      <c r="BO188" s="33">
        <v>0</v>
      </c>
      <c r="BP188" s="64">
        <v>362.5</v>
      </c>
      <c r="BQ188" s="64">
        <v>0.77049986630498801</v>
      </c>
      <c r="BR188" s="33">
        <v>0.2</v>
      </c>
      <c r="BS188" s="33">
        <v>0.154099973260997</v>
      </c>
      <c r="BT188" s="64">
        <v>4201546.1207999997</v>
      </c>
      <c r="BU188" s="64">
        <v>5.8010834707708403E-2</v>
      </c>
      <c r="BV188" s="33">
        <v>0.2</v>
      </c>
      <c r="BW188" s="33">
        <v>1.16021669415416E-2</v>
      </c>
      <c r="BX188" s="33">
        <v>0.16570214020253901</v>
      </c>
      <c r="BY188" s="34">
        <v>3.3140428040507798E-2</v>
      </c>
      <c r="BZ188" s="33">
        <v>0</v>
      </c>
      <c r="CA188" s="35">
        <v>9.0590279999999996</v>
      </c>
      <c r="CB188" s="36">
        <v>12.5913045711798</v>
      </c>
      <c r="CC188" s="33">
        <v>0.5</v>
      </c>
      <c r="CD188" s="33">
        <v>6.2956522855899104</v>
      </c>
      <c r="CE188" s="35">
        <v>9.2698689999999999</v>
      </c>
      <c r="CF188" s="36">
        <v>12.789683174237201</v>
      </c>
      <c r="CG188" s="33">
        <v>0.5</v>
      </c>
      <c r="CH188" s="33">
        <v>6.3948415871186297</v>
      </c>
      <c r="CI188" s="33">
        <v>12.690493872708499</v>
      </c>
      <c r="CJ188" s="36">
        <v>1.12690493872708</v>
      </c>
      <c r="CK188" s="37">
        <v>11.4829621925919</v>
      </c>
      <c r="CL188" s="38">
        <f t="shared" si="8"/>
        <v>50</v>
      </c>
      <c r="CM188" s="39">
        <v>17349800</v>
      </c>
      <c r="CN188" s="40">
        <v>6.6184983069498902</v>
      </c>
      <c r="CO188" s="41">
        <f t="shared" si="9"/>
        <v>35</v>
      </c>
      <c r="CP188" s="42">
        <v>14849800</v>
      </c>
      <c r="CQ188" s="43">
        <v>7.7327386177537196</v>
      </c>
      <c r="CR188" s="44">
        <f t="shared" si="10"/>
        <v>25</v>
      </c>
      <c r="CS188" s="44">
        <f t="shared" si="11"/>
        <v>11</v>
      </c>
    </row>
    <row r="189" spans="1:97" ht="28.8" x14ac:dyDescent="0.3">
      <c r="A189" s="2">
        <v>11656</v>
      </c>
      <c r="B189" s="1" t="s">
        <v>36</v>
      </c>
      <c r="C189" s="2" t="s">
        <v>42</v>
      </c>
      <c r="D189" s="2" t="s">
        <v>73</v>
      </c>
      <c r="E189" s="2" t="s">
        <v>391</v>
      </c>
      <c r="F189" s="6" t="s">
        <v>165</v>
      </c>
      <c r="G189" s="6" t="s">
        <v>165</v>
      </c>
      <c r="H189" s="6"/>
      <c r="I189" s="6" t="s">
        <v>165</v>
      </c>
      <c r="J189" s="6" t="s">
        <v>156</v>
      </c>
      <c r="K189" s="6" t="s">
        <v>166</v>
      </c>
      <c r="L189" s="6" t="s">
        <v>165</v>
      </c>
      <c r="M189" s="6" t="s">
        <v>165</v>
      </c>
      <c r="N189" s="6" t="s">
        <v>167</v>
      </c>
      <c r="O189" s="31">
        <v>0.25</v>
      </c>
      <c r="P189" s="32">
        <v>208.84231577369999</v>
      </c>
      <c r="Q189" s="32">
        <v>3.7460150876556799</v>
      </c>
      <c r="R189" s="33">
        <v>0.5</v>
      </c>
      <c r="S189" s="33">
        <v>1.87300754382784</v>
      </c>
      <c r="T189" s="60">
        <v>117.954802908061</v>
      </c>
      <c r="U189" s="60">
        <v>7.2382672378535302</v>
      </c>
      <c r="V189" s="33">
        <v>0.5</v>
      </c>
      <c r="W189" s="33">
        <v>3.6191336189267602</v>
      </c>
      <c r="X189" s="33">
        <v>5.4921411627546002</v>
      </c>
      <c r="Y189" s="60">
        <v>1.37303529068865</v>
      </c>
      <c r="Z189" s="33">
        <v>0.2</v>
      </c>
      <c r="AA189" s="61">
        <v>86.402000000000001</v>
      </c>
      <c r="AB189" s="61">
        <v>15.419621728313899</v>
      </c>
      <c r="AC189" s="33">
        <v>0.7</v>
      </c>
      <c r="AD189" s="33">
        <v>10.793735209819699</v>
      </c>
      <c r="AE189" s="61">
        <v>2310.2783938674602</v>
      </c>
      <c r="AF189" s="61">
        <v>3.76796305552406</v>
      </c>
      <c r="AG189" s="33">
        <v>0.3</v>
      </c>
      <c r="AH189" s="33">
        <v>1.1303889166572101</v>
      </c>
      <c r="AI189" s="33">
        <v>11.924124126477</v>
      </c>
      <c r="AJ189" s="61">
        <v>2.3848248252954001</v>
      </c>
      <c r="AK189" s="33">
        <v>0.25</v>
      </c>
      <c r="AL189" s="62">
        <v>59.25</v>
      </c>
      <c r="AM189" s="62">
        <v>15.434912861124801</v>
      </c>
      <c r="AN189" s="33">
        <v>0.6</v>
      </c>
      <c r="AO189" s="33">
        <v>9.2609477166749095</v>
      </c>
      <c r="AP189" s="62">
        <v>73.150000000000006</v>
      </c>
      <c r="AQ189" s="62">
        <v>12.1294024010081</v>
      </c>
      <c r="AR189" s="33">
        <v>0.2</v>
      </c>
      <c r="AS189" s="33">
        <v>2.4258804802016298</v>
      </c>
      <c r="AT189" s="62">
        <v>1044.2115788685001</v>
      </c>
      <c r="AU189" s="62">
        <v>68.984683816717606</v>
      </c>
      <c r="AV189" s="33">
        <v>0.2</v>
      </c>
      <c r="AW189" s="33">
        <v>13.796936763343499</v>
      </c>
      <c r="AX189" s="33">
        <v>25.48376496022</v>
      </c>
      <c r="AY189" s="62">
        <v>6.3709412400550196</v>
      </c>
      <c r="AZ189" s="33">
        <v>0.1</v>
      </c>
      <c r="BA189" s="63">
        <v>27.608688964191199</v>
      </c>
      <c r="BB189" s="63">
        <v>27.608688964191199</v>
      </c>
      <c r="BC189" s="33">
        <v>1</v>
      </c>
      <c r="BD189" s="33">
        <v>27.608688964191199</v>
      </c>
      <c r="BE189" s="63">
        <v>2.7608688964191201</v>
      </c>
      <c r="BF189" s="63">
        <v>4.6493853108268004</v>
      </c>
      <c r="BG189" s="63">
        <v>3.0690116870319799</v>
      </c>
      <c r="BH189" s="33">
        <v>-0.05</v>
      </c>
      <c r="BI189" s="63">
        <v>-0.153450584351599</v>
      </c>
      <c r="BJ189" s="63">
        <v>2.6074183120675198</v>
      </c>
      <c r="BK189" s="33">
        <v>0.2</v>
      </c>
      <c r="BL189" s="64">
        <v>0</v>
      </c>
      <c r="BM189" s="64">
        <v>0</v>
      </c>
      <c r="BN189" s="33">
        <v>0.6</v>
      </c>
      <c r="BO189" s="33">
        <v>0</v>
      </c>
      <c r="BP189" s="64">
        <v>160.16</v>
      </c>
      <c r="BQ189" s="64">
        <v>0.34042278231008799</v>
      </c>
      <c r="BR189" s="33">
        <v>0.2</v>
      </c>
      <c r="BS189" s="33">
        <v>6.8084556462017595E-2</v>
      </c>
      <c r="BT189" s="64">
        <v>45596742.615599997</v>
      </c>
      <c r="BU189" s="64">
        <v>0.62955517398434502</v>
      </c>
      <c r="BV189" s="33">
        <v>0.2</v>
      </c>
      <c r="BW189" s="33">
        <v>0.12591103479686899</v>
      </c>
      <c r="BX189" s="33">
        <v>0.19399559125888599</v>
      </c>
      <c r="BY189" s="34">
        <v>3.8799118251777301E-2</v>
      </c>
      <c r="BZ189" s="45">
        <v>0</v>
      </c>
      <c r="CA189" s="35">
        <v>23.621767999999999</v>
      </c>
      <c r="CB189" s="36">
        <v>32.8323166014885</v>
      </c>
      <c r="CC189" s="45">
        <v>0.5</v>
      </c>
      <c r="CD189" s="45">
        <v>16.4161583007442</v>
      </c>
      <c r="CE189" s="35">
        <v>24.525565</v>
      </c>
      <c r="CF189" s="36">
        <v>33.838040863270201</v>
      </c>
      <c r="CG189" s="45">
        <v>0.5</v>
      </c>
      <c r="CH189" s="45">
        <v>16.919020431635101</v>
      </c>
      <c r="CI189" s="45">
        <v>33.335178732379397</v>
      </c>
      <c r="CJ189" s="36">
        <v>1.3333517873237899</v>
      </c>
      <c r="CK189" s="37">
        <v>17.033594131885899</v>
      </c>
      <c r="CL189" s="38">
        <f t="shared" si="8"/>
        <v>28</v>
      </c>
      <c r="CM189" s="39">
        <v>12199788</v>
      </c>
      <c r="CN189" s="40">
        <v>13.962205025108601</v>
      </c>
      <c r="CO189" s="41">
        <f t="shared" si="9"/>
        <v>9</v>
      </c>
      <c r="CP189" s="42">
        <v>10199788</v>
      </c>
      <c r="CQ189" s="43">
        <v>16.6999491870674</v>
      </c>
      <c r="CR189" s="44">
        <f t="shared" si="10"/>
        <v>8</v>
      </c>
      <c r="CS189" s="44">
        <f t="shared" si="11"/>
        <v>3</v>
      </c>
    </row>
    <row r="190" spans="1:97" ht="28.8" x14ac:dyDescent="0.3">
      <c r="A190" s="2">
        <v>11665</v>
      </c>
      <c r="B190" s="1" t="s">
        <v>36</v>
      </c>
      <c r="C190" s="2" t="s">
        <v>42</v>
      </c>
      <c r="D190" s="2" t="s">
        <v>59</v>
      </c>
      <c r="E190" s="2" t="s">
        <v>261</v>
      </c>
      <c r="F190" s="6" t="s">
        <v>165</v>
      </c>
      <c r="G190" s="6"/>
      <c r="H190" s="6" t="s">
        <v>165</v>
      </c>
      <c r="I190" s="6"/>
      <c r="J190" s="6" t="s">
        <v>156</v>
      </c>
      <c r="K190" s="6" t="s">
        <v>166</v>
      </c>
      <c r="L190" s="6"/>
      <c r="M190" s="6" t="s">
        <v>165</v>
      </c>
      <c r="N190" s="6" t="s">
        <v>163</v>
      </c>
      <c r="O190" s="31">
        <v>0.25</v>
      </c>
      <c r="P190" s="32">
        <v>1209.59408866995</v>
      </c>
      <c r="Q190" s="32">
        <v>21.696549807495298</v>
      </c>
      <c r="R190" s="33">
        <v>0.5</v>
      </c>
      <c r="S190" s="33">
        <v>10.848274903747599</v>
      </c>
      <c r="T190" s="60">
        <v>46.724755021320597</v>
      </c>
      <c r="U190" s="60">
        <v>2.8672530081811902</v>
      </c>
      <c r="V190" s="33">
        <v>0.5</v>
      </c>
      <c r="W190" s="33">
        <v>1.43362650409059</v>
      </c>
      <c r="X190" s="33">
        <v>12.2819014078382</v>
      </c>
      <c r="Y190" s="60">
        <v>3.07047535195957</v>
      </c>
      <c r="Z190" s="33">
        <v>0.2</v>
      </c>
      <c r="AA190" s="61">
        <v>0</v>
      </c>
      <c r="AB190" s="61">
        <v>0</v>
      </c>
      <c r="AC190" s="33">
        <v>0.7</v>
      </c>
      <c r="AD190" s="33">
        <v>0</v>
      </c>
      <c r="AE190" s="61">
        <v>0</v>
      </c>
      <c r="AF190" s="61">
        <v>0</v>
      </c>
      <c r="AG190" s="33">
        <v>0.3</v>
      </c>
      <c r="AH190" s="33">
        <v>0</v>
      </c>
      <c r="AI190" s="33">
        <v>0</v>
      </c>
      <c r="AJ190" s="61">
        <v>0</v>
      </c>
      <c r="AK190" s="33">
        <v>0.25</v>
      </c>
      <c r="AL190" s="62">
        <v>210.98</v>
      </c>
      <c r="AM190" s="62">
        <v>54.961315028525199</v>
      </c>
      <c r="AN190" s="33">
        <v>0.6</v>
      </c>
      <c r="AO190" s="33">
        <v>32.976789017115102</v>
      </c>
      <c r="AP190" s="62">
        <v>267.47000000000003</v>
      </c>
      <c r="AQ190" s="62">
        <v>44.350666578231703</v>
      </c>
      <c r="AR190" s="33">
        <v>0.2</v>
      </c>
      <c r="AS190" s="33">
        <v>8.8701333156463402</v>
      </c>
      <c r="AT190" s="62">
        <v>0</v>
      </c>
      <c r="AU190" s="62">
        <v>0</v>
      </c>
      <c r="AV190" s="33">
        <v>0.2</v>
      </c>
      <c r="AW190" s="33">
        <v>0</v>
      </c>
      <c r="AX190" s="33">
        <v>41.846922332761501</v>
      </c>
      <c r="AY190" s="62">
        <v>10.461730583190301</v>
      </c>
      <c r="AZ190" s="33">
        <v>0.1</v>
      </c>
      <c r="BA190" s="63">
        <v>0.37886219564471202</v>
      </c>
      <c r="BB190" s="63">
        <v>0.37886219564471202</v>
      </c>
      <c r="BC190" s="33">
        <v>1</v>
      </c>
      <c r="BD190" s="45">
        <v>0.37886219564471202</v>
      </c>
      <c r="BE190" s="63">
        <v>3.7886219564471198E-2</v>
      </c>
      <c r="BF190" s="63">
        <v>3.3646982971732902</v>
      </c>
      <c r="BG190" s="63">
        <v>2.2210029298529101</v>
      </c>
      <c r="BH190" s="33">
        <v>-0.05</v>
      </c>
      <c r="BI190" s="63">
        <v>-0.111050146492645</v>
      </c>
      <c r="BJ190" s="63">
        <v>-7.31639269281745E-2</v>
      </c>
      <c r="BK190" s="33">
        <v>0.2</v>
      </c>
      <c r="BL190" s="64">
        <v>0</v>
      </c>
      <c r="BM190" s="64">
        <v>0</v>
      </c>
      <c r="BN190" s="33">
        <v>0.6</v>
      </c>
      <c r="BO190" s="33">
        <v>0</v>
      </c>
      <c r="BP190" s="64">
        <v>0</v>
      </c>
      <c r="BQ190" s="64">
        <v>0</v>
      </c>
      <c r="BR190" s="33">
        <v>0.2</v>
      </c>
      <c r="BS190" s="33">
        <v>0</v>
      </c>
      <c r="BT190" s="64">
        <v>70641787.307999998</v>
      </c>
      <c r="BU190" s="64">
        <v>0.97535262714221904</v>
      </c>
      <c r="BV190" s="33">
        <v>0.2</v>
      </c>
      <c r="BW190" s="33">
        <v>0.195070525428443</v>
      </c>
      <c r="BX190" s="33">
        <v>0.195070525428443</v>
      </c>
      <c r="BY190" s="34">
        <v>3.90141050856887E-2</v>
      </c>
      <c r="BZ190" s="33">
        <v>0</v>
      </c>
      <c r="CA190" s="35">
        <v>16.129591999999999</v>
      </c>
      <c r="CB190" s="36">
        <v>22.4188075675299</v>
      </c>
      <c r="CC190" s="33">
        <v>0.5</v>
      </c>
      <c r="CD190" s="33">
        <v>11.2094037837649</v>
      </c>
      <c r="CE190" s="35">
        <v>16.953997999999999</v>
      </c>
      <c r="CF190" s="36">
        <v>23.391513187149901</v>
      </c>
      <c r="CG190" s="33">
        <v>0.5</v>
      </c>
      <c r="CH190" s="33">
        <v>11.695756593574901</v>
      </c>
      <c r="CI190" s="33">
        <v>22.9051603773399</v>
      </c>
      <c r="CJ190" s="36">
        <v>1.2290516037733901</v>
      </c>
      <c r="CK190" s="37">
        <v>16.589807513883802</v>
      </c>
      <c r="CL190" s="38">
        <f t="shared" si="8"/>
        <v>30</v>
      </c>
      <c r="CM190" s="39">
        <v>76349845</v>
      </c>
      <c r="CN190" s="40">
        <v>2.1728672158907298</v>
      </c>
      <c r="CO190" s="41">
        <f t="shared" si="9"/>
        <v>125</v>
      </c>
      <c r="CP190" s="42">
        <v>76349845</v>
      </c>
      <c r="CQ190" s="43">
        <v>2.1728672158907298</v>
      </c>
      <c r="CR190" s="44">
        <f t="shared" si="10"/>
        <v>137</v>
      </c>
      <c r="CS190" s="44">
        <f t="shared" si="11"/>
        <v>49</v>
      </c>
    </row>
    <row r="191" spans="1:97" ht="28.8" x14ac:dyDescent="0.3">
      <c r="A191" s="2">
        <v>11666</v>
      </c>
      <c r="B191" s="1" t="s">
        <v>36</v>
      </c>
      <c r="C191" s="2" t="s">
        <v>42</v>
      </c>
      <c r="D191" s="2" t="s">
        <v>59</v>
      </c>
      <c r="E191" s="2" t="s">
        <v>397</v>
      </c>
      <c r="F191" s="6" t="s">
        <v>165</v>
      </c>
      <c r="G191" s="6" t="s">
        <v>165</v>
      </c>
      <c r="H191" s="6" t="s">
        <v>165</v>
      </c>
      <c r="I191" s="6" t="s">
        <v>165</v>
      </c>
      <c r="J191" s="6" t="s">
        <v>156</v>
      </c>
      <c r="K191" s="6" t="s">
        <v>166</v>
      </c>
      <c r="L191" s="6"/>
      <c r="M191" s="6" t="s">
        <v>165</v>
      </c>
      <c r="N191" s="6" t="s">
        <v>163</v>
      </c>
      <c r="O191" s="31">
        <v>0.25</v>
      </c>
      <c r="P191" s="32">
        <v>835.28643300533702</v>
      </c>
      <c r="Q191" s="32">
        <v>14.9825746231556</v>
      </c>
      <c r="R191" s="33">
        <v>0.5</v>
      </c>
      <c r="S191" s="33">
        <v>7.4912873115778096</v>
      </c>
      <c r="T191" s="60">
        <v>207.179266045292</v>
      </c>
      <c r="U191" s="60">
        <v>12.7135042983119</v>
      </c>
      <c r="V191" s="33">
        <v>0.5</v>
      </c>
      <c r="W191" s="33">
        <v>6.35675214915599</v>
      </c>
      <c r="X191" s="33">
        <v>13.8480394607338</v>
      </c>
      <c r="Y191" s="60">
        <v>3.4620098651834499</v>
      </c>
      <c r="Z191" s="33">
        <v>0.2</v>
      </c>
      <c r="AA191" s="61">
        <v>0</v>
      </c>
      <c r="AB191" s="61">
        <v>0</v>
      </c>
      <c r="AC191" s="33">
        <v>0.7</v>
      </c>
      <c r="AD191" s="33">
        <v>0</v>
      </c>
      <c r="AE191" s="61">
        <v>0</v>
      </c>
      <c r="AF191" s="61">
        <v>0</v>
      </c>
      <c r="AG191" s="33">
        <v>0.3</v>
      </c>
      <c r="AH191" s="33">
        <v>0</v>
      </c>
      <c r="AI191" s="33">
        <v>0</v>
      </c>
      <c r="AJ191" s="61">
        <v>0</v>
      </c>
      <c r="AK191" s="33">
        <v>0.25</v>
      </c>
      <c r="AL191" s="62">
        <v>114.81</v>
      </c>
      <c r="AM191" s="62">
        <v>29.908562794696099</v>
      </c>
      <c r="AN191" s="33">
        <v>0.6</v>
      </c>
      <c r="AO191" s="33">
        <v>17.945137676817598</v>
      </c>
      <c r="AP191" s="62">
        <v>95.17</v>
      </c>
      <c r="AQ191" s="62">
        <v>15.7806592823506</v>
      </c>
      <c r="AR191" s="33">
        <v>0.2</v>
      </c>
      <c r="AS191" s="33">
        <v>3.15613185647012</v>
      </c>
      <c r="AT191" s="62">
        <v>0</v>
      </c>
      <c r="AU191" s="62">
        <v>0</v>
      </c>
      <c r="AV191" s="33">
        <v>0.2</v>
      </c>
      <c r="AW191" s="33">
        <v>0</v>
      </c>
      <c r="AX191" s="33">
        <v>21.101269533287699</v>
      </c>
      <c r="AY191" s="62">
        <v>5.2753173833219398</v>
      </c>
      <c r="AZ191" s="33">
        <v>0.1</v>
      </c>
      <c r="BA191" s="63">
        <v>1.6798887782325</v>
      </c>
      <c r="BB191" s="63">
        <v>1.6798887782325</v>
      </c>
      <c r="BC191" s="33">
        <v>1</v>
      </c>
      <c r="BD191" s="33">
        <v>1.6798887782325</v>
      </c>
      <c r="BE191" s="63">
        <v>0.16798887782325</v>
      </c>
      <c r="BF191" s="63">
        <v>3.1526403857705398</v>
      </c>
      <c r="BG191" s="63">
        <v>2.0810256715888702</v>
      </c>
      <c r="BH191" s="33">
        <v>-0.05</v>
      </c>
      <c r="BI191" s="63">
        <v>-0.104051283579443</v>
      </c>
      <c r="BJ191" s="63">
        <v>6.3937594243806406E-2</v>
      </c>
      <c r="BK191" s="33">
        <v>0.2</v>
      </c>
      <c r="BL191" s="64">
        <v>0</v>
      </c>
      <c r="BM191" s="64">
        <v>0</v>
      </c>
      <c r="BN191" s="33">
        <v>0.6</v>
      </c>
      <c r="BO191" s="33">
        <v>0</v>
      </c>
      <c r="BP191" s="64">
        <v>0</v>
      </c>
      <c r="BQ191" s="64">
        <v>0</v>
      </c>
      <c r="BR191" s="33">
        <v>0.2</v>
      </c>
      <c r="BS191" s="33">
        <v>0</v>
      </c>
      <c r="BT191" s="64">
        <v>62824772.807999998</v>
      </c>
      <c r="BU191" s="64">
        <v>0.86742294529907105</v>
      </c>
      <c r="BV191" s="33">
        <v>0.2</v>
      </c>
      <c r="BW191" s="33">
        <v>0.17348458905981401</v>
      </c>
      <c r="BX191" s="33">
        <v>0.17348458905981401</v>
      </c>
      <c r="BY191" s="34">
        <v>3.4696917811962803E-2</v>
      </c>
      <c r="BZ191" s="33">
        <v>0</v>
      </c>
      <c r="CA191" s="35">
        <v>15.810867</v>
      </c>
      <c r="CB191" s="36">
        <v>21.975806006054501</v>
      </c>
      <c r="CC191" s="33">
        <v>0.5</v>
      </c>
      <c r="CD191" s="33">
        <v>10.987903003027199</v>
      </c>
      <c r="CE191" s="35">
        <v>16.650103999999999</v>
      </c>
      <c r="CF191" s="36">
        <v>22.972229162904</v>
      </c>
      <c r="CG191" s="33">
        <v>0.5</v>
      </c>
      <c r="CH191" s="33">
        <v>11.486114581452</v>
      </c>
      <c r="CI191" s="33">
        <v>22.474017584479299</v>
      </c>
      <c r="CJ191" s="36">
        <v>1.22474017584479</v>
      </c>
      <c r="CK191" s="37">
        <v>10.821757360387499</v>
      </c>
      <c r="CL191" s="38">
        <f t="shared" si="8"/>
        <v>59</v>
      </c>
      <c r="CM191" s="39">
        <v>85599425</v>
      </c>
      <c r="CN191" s="40">
        <v>1.26423248291534</v>
      </c>
      <c r="CO191" s="41">
        <f t="shared" si="9"/>
        <v>180</v>
      </c>
      <c r="CP191" s="42">
        <v>85599425</v>
      </c>
      <c r="CQ191" s="43">
        <v>1.26423248291534</v>
      </c>
      <c r="CR191" s="44">
        <f t="shared" si="10"/>
        <v>192</v>
      </c>
      <c r="CS191" s="44">
        <f t="shared" si="11"/>
        <v>59</v>
      </c>
    </row>
    <row r="192" spans="1:97" ht="28.8" x14ac:dyDescent="0.3">
      <c r="A192" s="2">
        <v>11667</v>
      </c>
      <c r="B192" s="1" t="s">
        <v>36</v>
      </c>
      <c r="C192" s="2" t="s">
        <v>42</v>
      </c>
      <c r="D192" s="2" t="s">
        <v>59</v>
      </c>
      <c r="E192" s="2" t="s">
        <v>398</v>
      </c>
      <c r="F192" s="6" t="s">
        <v>165</v>
      </c>
      <c r="G192" s="6" t="s">
        <v>165</v>
      </c>
      <c r="H192" s="6" t="s">
        <v>165</v>
      </c>
      <c r="I192" s="6" t="s">
        <v>165</v>
      </c>
      <c r="J192" s="6" t="s">
        <v>156</v>
      </c>
      <c r="K192" s="6" t="s">
        <v>166</v>
      </c>
      <c r="L192" s="6"/>
      <c r="M192" s="6" t="s">
        <v>165</v>
      </c>
      <c r="N192" s="6" t="s">
        <v>163</v>
      </c>
      <c r="O192" s="31">
        <v>0.25</v>
      </c>
      <c r="P192" s="32">
        <v>5575.0527129989996</v>
      </c>
      <c r="Q192" s="32">
        <v>100</v>
      </c>
      <c r="R192" s="33">
        <v>0.5</v>
      </c>
      <c r="S192" s="33">
        <v>50</v>
      </c>
      <c r="T192" s="60">
        <v>1629.6</v>
      </c>
      <c r="U192" s="60">
        <v>100</v>
      </c>
      <c r="V192" s="33">
        <v>0.5</v>
      </c>
      <c r="W192" s="33">
        <v>50</v>
      </c>
      <c r="X192" s="33">
        <v>100</v>
      </c>
      <c r="Y192" s="60">
        <v>25</v>
      </c>
      <c r="Z192" s="33">
        <v>0.2</v>
      </c>
      <c r="AA192" s="61">
        <v>521.94521453563902</v>
      </c>
      <c r="AB192" s="61">
        <v>93.148280954645102</v>
      </c>
      <c r="AC192" s="33">
        <v>0.7</v>
      </c>
      <c r="AD192" s="33">
        <v>65.203796668251599</v>
      </c>
      <c r="AE192" s="61">
        <v>234.600136555045</v>
      </c>
      <c r="AF192" s="61">
        <v>0.38262256605383799</v>
      </c>
      <c r="AG192" s="33">
        <v>0.3</v>
      </c>
      <c r="AH192" s="33">
        <v>0.114786769816151</v>
      </c>
      <c r="AI192" s="33">
        <v>65.318583438067705</v>
      </c>
      <c r="AJ192" s="61">
        <v>13.0637166876135</v>
      </c>
      <c r="AK192" s="33">
        <v>0.25</v>
      </c>
      <c r="AL192" s="62">
        <v>157.84</v>
      </c>
      <c r="AM192" s="62">
        <v>41.118086852319699</v>
      </c>
      <c r="AN192" s="33">
        <v>0.6</v>
      </c>
      <c r="AO192" s="33">
        <v>24.670852111391799</v>
      </c>
      <c r="AP192" s="62">
        <v>142.13</v>
      </c>
      <c r="AQ192" s="62">
        <v>23.567354248192601</v>
      </c>
      <c r="AR192" s="33">
        <v>0.2</v>
      </c>
      <c r="AS192" s="33">
        <v>4.7134708496385196</v>
      </c>
      <c r="AT192" s="62">
        <v>501.21813899699998</v>
      </c>
      <c r="AU192" s="62">
        <v>33.1124223688252</v>
      </c>
      <c r="AV192" s="33">
        <v>0.2</v>
      </c>
      <c r="AW192" s="33">
        <v>6.6224844737650503</v>
      </c>
      <c r="AX192" s="33">
        <v>36.006807434795398</v>
      </c>
      <c r="AY192" s="62">
        <v>9.0017018586988602</v>
      </c>
      <c r="AZ192" s="33">
        <v>0.1</v>
      </c>
      <c r="BA192" s="63">
        <v>43.743497753964</v>
      </c>
      <c r="BB192" s="63">
        <v>43.743497753964</v>
      </c>
      <c r="BC192" s="33">
        <v>1</v>
      </c>
      <c r="BD192" s="33">
        <v>43.743497753964</v>
      </c>
      <c r="BE192" s="63">
        <v>4.3743497753964</v>
      </c>
      <c r="BF192" s="63">
        <v>45.256955588463001</v>
      </c>
      <c r="BG192" s="63">
        <v>29.873653469211099</v>
      </c>
      <c r="BH192" s="33">
        <v>-0.05</v>
      </c>
      <c r="BI192" s="63">
        <v>-1.4936826734605499</v>
      </c>
      <c r="BJ192" s="63">
        <v>2.8806671019358401</v>
      </c>
      <c r="BK192" s="33">
        <v>0.2</v>
      </c>
      <c r="BL192" s="64">
        <v>75.201001013435103</v>
      </c>
      <c r="BM192" s="64">
        <v>84.216353198506397</v>
      </c>
      <c r="BN192" s="33">
        <v>0.6</v>
      </c>
      <c r="BO192" s="33">
        <v>50.5298119191038</v>
      </c>
      <c r="BP192" s="64">
        <v>47047.38</v>
      </c>
      <c r="BQ192" s="64">
        <v>100</v>
      </c>
      <c r="BR192" s="33">
        <v>0.2</v>
      </c>
      <c r="BS192" s="33">
        <v>20</v>
      </c>
      <c r="BT192" s="64">
        <v>310092238.70343101</v>
      </c>
      <c r="BU192" s="64">
        <v>4.2814499915909199</v>
      </c>
      <c r="BV192" s="33">
        <v>0.2</v>
      </c>
      <c r="BW192" s="33">
        <v>0.85628999831818498</v>
      </c>
      <c r="BX192" s="33">
        <v>71.386101917421996</v>
      </c>
      <c r="BY192" s="34">
        <v>14.2772203834844</v>
      </c>
      <c r="BZ192" s="33">
        <v>0</v>
      </c>
      <c r="CA192" s="35">
        <v>13.68</v>
      </c>
      <c r="CB192" s="36">
        <v>19.014075961983998</v>
      </c>
      <c r="CC192" s="33">
        <v>0.5</v>
      </c>
      <c r="CD192" s="33">
        <v>9.5070379809920098</v>
      </c>
      <c r="CE192" s="35">
        <v>14.481206999999999</v>
      </c>
      <c r="CF192" s="36">
        <v>19.979791463131399</v>
      </c>
      <c r="CG192" s="33">
        <v>0.5</v>
      </c>
      <c r="CH192" s="33">
        <v>9.9898957315657206</v>
      </c>
      <c r="CI192" s="33">
        <v>19.496933712557698</v>
      </c>
      <c r="CJ192" s="36">
        <v>1.1949693371255701</v>
      </c>
      <c r="CK192" s="37">
        <v>76.744881436752607</v>
      </c>
      <c r="CL192" s="38">
        <f t="shared" si="8"/>
        <v>1</v>
      </c>
      <c r="CM192" s="39">
        <v>372234891</v>
      </c>
      <c r="CN192" s="40">
        <v>2.0617326127214799</v>
      </c>
      <c r="CO192" s="41">
        <f t="shared" si="9"/>
        <v>132</v>
      </c>
      <c r="CP192" s="42">
        <v>247249891</v>
      </c>
      <c r="CQ192" s="43">
        <v>3.1039399502405698</v>
      </c>
      <c r="CR192" s="44">
        <f t="shared" si="10"/>
        <v>96</v>
      </c>
      <c r="CS192" s="44">
        <f t="shared" si="11"/>
        <v>40</v>
      </c>
    </row>
    <row r="193" spans="1:97" ht="28.8" x14ac:dyDescent="0.3">
      <c r="A193" s="2">
        <v>11673</v>
      </c>
      <c r="B193" s="1" t="s">
        <v>36</v>
      </c>
      <c r="C193" s="2" t="s">
        <v>42</v>
      </c>
      <c r="D193" s="2" t="s">
        <v>247</v>
      </c>
      <c r="E193" s="2" t="s">
        <v>403</v>
      </c>
      <c r="F193" s="6" t="s">
        <v>165</v>
      </c>
      <c r="G193" s="6" t="s">
        <v>165</v>
      </c>
      <c r="H193" s="6"/>
      <c r="I193" s="6"/>
      <c r="J193" s="6" t="s">
        <v>156</v>
      </c>
      <c r="K193" s="6" t="s">
        <v>166</v>
      </c>
      <c r="L193" s="6"/>
      <c r="M193" s="6" t="s">
        <v>165</v>
      </c>
      <c r="N193" s="6" t="s">
        <v>163</v>
      </c>
      <c r="O193" s="31">
        <v>0.25</v>
      </c>
      <c r="P193" s="32">
        <v>445.89839648216298</v>
      </c>
      <c r="Q193" s="32">
        <v>7.9981018913505499</v>
      </c>
      <c r="R193" s="33">
        <v>0.5</v>
      </c>
      <c r="S193" s="33">
        <v>3.9990509456752701</v>
      </c>
      <c r="T193" s="60">
        <v>158.67858340568699</v>
      </c>
      <c r="U193" s="60">
        <v>9.7372719321114101</v>
      </c>
      <c r="V193" s="33">
        <v>0.5</v>
      </c>
      <c r="W193" s="33">
        <v>4.8686359660556997</v>
      </c>
      <c r="X193" s="33">
        <v>8.8676869117309796</v>
      </c>
      <c r="Y193" s="60">
        <v>2.21692172793274</v>
      </c>
      <c r="Z193" s="33">
        <v>0.2</v>
      </c>
      <c r="AA193" s="61">
        <v>22.422000000000001</v>
      </c>
      <c r="AB193" s="61">
        <v>4.0015133722860101</v>
      </c>
      <c r="AC193" s="33">
        <v>0.7</v>
      </c>
      <c r="AD193" s="33">
        <v>2.8010593606001999</v>
      </c>
      <c r="AE193" s="61">
        <v>96.548698785602298</v>
      </c>
      <c r="AF193" s="61">
        <v>0.15746670663100201</v>
      </c>
      <c r="AG193" s="33">
        <v>0.3</v>
      </c>
      <c r="AH193" s="33">
        <v>4.7240011989300598E-2</v>
      </c>
      <c r="AI193" s="33">
        <v>2.8482993725895001</v>
      </c>
      <c r="AJ193" s="61">
        <v>0.56965987451790101</v>
      </c>
      <c r="AK193" s="33">
        <v>0.25</v>
      </c>
      <c r="AL193" s="62">
        <v>74.19</v>
      </c>
      <c r="AM193" s="62">
        <v>19.326855445854001</v>
      </c>
      <c r="AN193" s="33">
        <v>0.6</v>
      </c>
      <c r="AO193" s="33">
        <v>11.596113267512401</v>
      </c>
      <c r="AP193" s="62">
        <v>51.25</v>
      </c>
      <c r="AQ193" s="62">
        <v>8.4980433773297008</v>
      </c>
      <c r="AR193" s="33">
        <v>0.2</v>
      </c>
      <c r="AS193" s="33">
        <v>1.6996086754659401</v>
      </c>
      <c r="AT193" s="62">
        <v>0</v>
      </c>
      <c r="AU193" s="62">
        <v>0</v>
      </c>
      <c r="AV193" s="33">
        <v>0.2</v>
      </c>
      <c r="AW193" s="33">
        <v>0</v>
      </c>
      <c r="AX193" s="33">
        <v>13.2957219429783</v>
      </c>
      <c r="AY193" s="62">
        <v>3.3239304857445902</v>
      </c>
      <c r="AZ193" s="33">
        <v>0.1</v>
      </c>
      <c r="BA193" s="63">
        <v>1.7202198735629199</v>
      </c>
      <c r="BB193" s="63">
        <v>1.7202198735629199</v>
      </c>
      <c r="BC193" s="33">
        <v>1</v>
      </c>
      <c r="BD193" s="33">
        <v>1.7202198735629199</v>
      </c>
      <c r="BE193" s="63">
        <v>0.17202198735629201</v>
      </c>
      <c r="BF193" s="63">
        <v>30.284881015428599</v>
      </c>
      <c r="BG193" s="63">
        <v>19.990740186726999</v>
      </c>
      <c r="BH193" s="33">
        <v>-0.05</v>
      </c>
      <c r="BI193" s="63">
        <v>-0.99953700933635004</v>
      </c>
      <c r="BJ193" s="63">
        <v>-0.827515021980057</v>
      </c>
      <c r="BK193" s="33">
        <v>0.2</v>
      </c>
      <c r="BL193" s="64">
        <v>0.808066896907087</v>
      </c>
      <c r="BM193" s="64">
        <v>0.90494070931037596</v>
      </c>
      <c r="BN193" s="33">
        <v>0.6</v>
      </c>
      <c r="BO193" s="33">
        <v>0.54296442558622504</v>
      </c>
      <c r="BP193" s="64">
        <v>7464.6</v>
      </c>
      <c r="BQ193" s="64">
        <v>15.8661332469523</v>
      </c>
      <c r="BR193" s="33">
        <v>0.2</v>
      </c>
      <c r="BS193" s="33">
        <v>3.1732266493904602</v>
      </c>
      <c r="BT193" s="64">
        <v>48003002.197800003</v>
      </c>
      <c r="BU193" s="64">
        <v>0.66277845010067804</v>
      </c>
      <c r="BV193" s="33">
        <v>0.2</v>
      </c>
      <c r="BW193" s="33">
        <v>0.13255569002013501</v>
      </c>
      <c r="BX193" s="33">
        <v>3.8487467649968199</v>
      </c>
      <c r="BY193" s="34">
        <v>0.76974935299936498</v>
      </c>
      <c r="BZ193" s="45">
        <v>0</v>
      </c>
      <c r="CA193" s="35">
        <v>4.8933119999999999</v>
      </c>
      <c r="CB193" s="36">
        <v>6.8013016135736803</v>
      </c>
      <c r="CC193" s="45">
        <v>0.5</v>
      </c>
      <c r="CD193" s="45">
        <v>3.4006508067868402</v>
      </c>
      <c r="CE193" s="35">
        <v>5.1504659999999998</v>
      </c>
      <c r="CF193" s="36">
        <v>7.1061228955534403</v>
      </c>
      <c r="CG193" s="45">
        <v>0.5</v>
      </c>
      <c r="CH193" s="45">
        <v>3.5530614477767202</v>
      </c>
      <c r="CI193" s="45">
        <v>6.9537122545635599</v>
      </c>
      <c r="CJ193" s="36">
        <v>1.06953712254563</v>
      </c>
      <c r="CK193" s="37">
        <v>6.4736369887051204</v>
      </c>
      <c r="CL193" s="38">
        <f t="shared" si="8"/>
        <v>107</v>
      </c>
      <c r="CM193" s="39">
        <v>200992758</v>
      </c>
      <c r="CN193" s="40">
        <v>0.32208309658127698</v>
      </c>
      <c r="CO193" s="41">
        <f t="shared" si="9"/>
        <v>255</v>
      </c>
      <c r="CP193" s="42">
        <v>200992758</v>
      </c>
      <c r="CQ193" s="43">
        <v>0.32208309658127698</v>
      </c>
      <c r="CR193" s="44">
        <f t="shared" si="10"/>
        <v>258</v>
      </c>
      <c r="CS193" s="44">
        <f t="shared" si="11"/>
        <v>65</v>
      </c>
    </row>
    <row r="194" spans="1:97" ht="28.8" x14ac:dyDescent="0.3">
      <c r="A194" s="2">
        <v>11676</v>
      </c>
      <c r="B194" s="1" t="s">
        <v>36</v>
      </c>
      <c r="C194" s="2" t="s">
        <v>42</v>
      </c>
      <c r="D194" s="2" t="s">
        <v>113</v>
      </c>
      <c r="E194" s="2" t="s">
        <v>405</v>
      </c>
      <c r="F194" s="6"/>
      <c r="G194" s="6" t="s">
        <v>165</v>
      </c>
      <c r="H194" s="6"/>
      <c r="I194" s="6"/>
      <c r="J194" s="6" t="s">
        <v>157</v>
      </c>
      <c r="K194" s="6" t="s">
        <v>166</v>
      </c>
      <c r="L194" s="6" t="s">
        <v>165</v>
      </c>
      <c r="M194" s="6"/>
      <c r="N194" s="6" t="s">
        <v>162</v>
      </c>
      <c r="O194" s="31">
        <v>0.25</v>
      </c>
      <c r="P194" s="32">
        <v>55.643430109999997</v>
      </c>
      <c r="Q194" s="32">
        <v>0.99807899538348199</v>
      </c>
      <c r="R194" s="33">
        <v>0.5</v>
      </c>
      <c r="S194" s="33">
        <v>0.499039497691741</v>
      </c>
      <c r="T194" s="60">
        <v>3.95776108924874</v>
      </c>
      <c r="U194" s="60">
        <v>0.24286702805895499</v>
      </c>
      <c r="V194" s="33">
        <v>0.5</v>
      </c>
      <c r="W194" s="33">
        <v>0.121433514029477</v>
      </c>
      <c r="X194" s="33">
        <v>0.62047301172121805</v>
      </c>
      <c r="Y194" s="60">
        <v>0.15511825293030401</v>
      </c>
      <c r="Z194" s="33">
        <v>0.2</v>
      </c>
      <c r="AA194" s="61">
        <v>54.206000000000003</v>
      </c>
      <c r="AB194" s="61">
        <v>9.6738040254275006</v>
      </c>
      <c r="AC194" s="33">
        <v>0.7</v>
      </c>
      <c r="AD194" s="33">
        <v>6.7716628177992497</v>
      </c>
      <c r="AE194" s="61">
        <v>1014.19229329858</v>
      </c>
      <c r="AF194" s="61">
        <v>1.6541032901013799</v>
      </c>
      <c r="AG194" s="33">
        <v>0.3</v>
      </c>
      <c r="AH194" s="33">
        <v>0.49623098703041402</v>
      </c>
      <c r="AI194" s="33">
        <v>7.2678938048296704</v>
      </c>
      <c r="AJ194" s="61">
        <v>1.4535787609659301</v>
      </c>
      <c r="AK194" s="33">
        <v>0.25</v>
      </c>
      <c r="AL194" s="62">
        <v>0.99</v>
      </c>
      <c r="AM194" s="62">
        <v>0.257899809831453</v>
      </c>
      <c r="AN194" s="33">
        <v>0.6</v>
      </c>
      <c r="AO194" s="33">
        <v>0.154739885898872</v>
      </c>
      <c r="AP194" s="62">
        <v>0.77</v>
      </c>
      <c r="AQ194" s="62">
        <v>0.12767792001061201</v>
      </c>
      <c r="AR194" s="33">
        <v>0.2</v>
      </c>
      <c r="AS194" s="33">
        <v>2.55355840021224E-2</v>
      </c>
      <c r="AT194" s="62">
        <v>166.93029032999999</v>
      </c>
      <c r="AU194" s="62">
        <v>11.0280651267305</v>
      </c>
      <c r="AV194" s="33">
        <v>0.2</v>
      </c>
      <c r="AW194" s="33">
        <v>2.2056130253460999</v>
      </c>
      <c r="AX194" s="33">
        <v>2.3858884952470998</v>
      </c>
      <c r="AY194" s="62">
        <v>0.59647212381177495</v>
      </c>
      <c r="AZ194" s="33">
        <v>0.1</v>
      </c>
      <c r="BA194" s="63">
        <v>8.6422372648549803</v>
      </c>
      <c r="BB194" s="63">
        <v>8.6422372648549803</v>
      </c>
      <c r="BC194" s="33">
        <v>1</v>
      </c>
      <c r="BD194" s="33">
        <v>8.6422372648549803</v>
      </c>
      <c r="BE194" s="63">
        <v>0.86422372648549795</v>
      </c>
      <c r="BF194" s="63">
        <v>0</v>
      </c>
      <c r="BG194" s="63">
        <v>0</v>
      </c>
      <c r="BH194" s="33">
        <v>-0.05</v>
      </c>
      <c r="BI194" s="63">
        <v>0</v>
      </c>
      <c r="BJ194" s="63">
        <v>0.86422372648549795</v>
      </c>
      <c r="BK194" s="33">
        <v>0.2</v>
      </c>
      <c r="BL194" s="64">
        <v>0</v>
      </c>
      <c r="BM194" s="64">
        <v>0</v>
      </c>
      <c r="BN194" s="33">
        <v>0.6</v>
      </c>
      <c r="BO194" s="33">
        <v>0</v>
      </c>
      <c r="BP194" s="64">
        <v>0</v>
      </c>
      <c r="BQ194" s="64">
        <v>0</v>
      </c>
      <c r="BR194" s="33">
        <v>0.2</v>
      </c>
      <c r="BS194" s="33">
        <v>0</v>
      </c>
      <c r="BT194" s="64">
        <v>18463568.25</v>
      </c>
      <c r="BU194" s="64">
        <v>0.25492687098274702</v>
      </c>
      <c r="BV194" s="33">
        <v>0.2</v>
      </c>
      <c r="BW194" s="33">
        <v>5.0985374196549402E-2</v>
      </c>
      <c r="BX194" s="33">
        <v>5.0985374196549402E-2</v>
      </c>
      <c r="BY194" s="34">
        <v>1.0197074839309799E-2</v>
      </c>
      <c r="BZ194" s="45">
        <v>0</v>
      </c>
      <c r="CA194" s="35">
        <v>9.9123710000000003</v>
      </c>
      <c r="CB194" s="36">
        <v>13.7773812249537</v>
      </c>
      <c r="CC194" s="45">
        <v>0.5</v>
      </c>
      <c r="CD194" s="45">
        <v>6.8886906124768803</v>
      </c>
      <c r="CE194" s="35">
        <v>10.976146999999999</v>
      </c>
      <c r="CF194" s="36">
        <v>15.1438431981999</v>
      </c>
      <c r="CG194" s="45">
        <v>0.5</v>
      </c>
      <c r="CH194" s="45">
        <v>7.5719215990999897</v>
      </c>
      <c r="CI194" s="45">
        <v>14.4606122115768</v>
      </c>
      <c r="CJ194" s="36">
        <v>1.14460612211576</v>
      </c>
      <c r="CK194" s="37">
        <v>3.5249174978230902</v>
      </c>
      <c r="CL194" s="38">
        <f t="shared" ref="CL194:CL257" si="12">_xlfn.RANK.EQ(CK194,CK$2:CK$271)</f>
        <v>169</v>
      </c>
      <c r="CM194" s="39">
        <v>11685069</v>
      </c>
      <c r="CN194" s="40">
        <v>3.0165996433765998</v>
      </c>
      <c r="CO194" s="41">
        <f t="shared" ref="CO194:CO257" si="13">_xlfn.RANK.EQ(CN194,CN$2:CN$271)</f>
        <v>91</v>
      </c>
      <c r="CP194" s="42">
        <v>11685069</v>
      </c>
      <c r="CQ194" s="43">
        <v>3.0165996433765998</v>
      </c>
      <c r="CR194" s="44">
        <f t="shared" ref="CR194:CR257" si="14">_xlfn.RANK.EQ(CQ194,CQ$2:CQ$271)</f>
        <v>101</v>
      </c>
      <c r="CS194" s="44">
        <f t="shared" ref="CS194:CS257" si="15">COUNTIFS($CQ$2:$CQ$271,"&gt;"&amp;CQ194,$C$2:$C$271,C194)+1</f>
        <v>43</v>
      </c>
    </row>
    <row r="195" spans="1:97" ht="28.8" x14ac:dyDescent="0.3">
      <c r="A195" s="2">
        <v>11687</v>
      </c>
      <c r="B195" s="1" t="s">
        <v>36</v>
      </c>
      <c r="C195" s="2" t="s">
        <v>42</v>
      </c>
      <c r="D195" s="2" t="s">
        <v>47</v>
      </c>
      <c r="E195" s="2" t="s">
        <v>411</v>
      </c>
      <c r="F195" s="6"/>
      <c r="G195" s="6"/>
      <c r="H195" s="6"/>
      <c r="I195" s="6" t="s">
        <v>165</v>
      </c>
      <c r="J195" s="6" t="s">
        <v>159</v>
      </c>
      <c r="K195" s="6" t="s">
        <v>166</v>
      </c>
      <c r="L195" s="6" t="s">
        <v>165</v>
      </c>
      <c r="M195" s="6"/>
      <c r="N195" s="6" t="s">
        <v>162</v>
      </c>
      <c r="O195" s="31">
        <v>0.25</v>
      </c>
      <c r="P195" s="32">
        <v>120.794189618392</v>
      </c>
      <c r="Q195" s="32">
        <v>2.16669143480462</v>
      </c>
      <c r="R195" s="33">
        <v>0.5</v>
      </c>
      <c r="S195" s="33">
        <v>1.08334571740231</v>
      </c>
      <c r="T195" s="60">
        <v>45.103142634670597</v>
      </c>
      <c r="U195" s="60">
        <v>2.7677431660941698</v>
      </c>
      <c r="V195" s="33">
        <v>0.5</v>
      </c>
      <c r="W195" s="33">
        <v>1.38387158304708</v>
      </c>
      <c r="X195" s="33">
        <v>2.46721730044939</v>
      </c>
      <c r="Y195" s="60">
        <v>0.61680432511234795</v>
      </c>
      <c r="Z195" s="33">
        <v>0.2</v>
      </c>
      <c r="AA195" s="61">
        <v>26.271999999999998</v>
      </c>
      <c r="AB195" s="61">
        <v>4.6885986672329896</v>
      </c>
      <c r="AC195" s="33">
        <v>0.7</v>
      </c>
      <c r="AD195" s="33">
        <v>3.2820190670630902</v>
      </c>
      <c r="AE195" s="61">
        <v>6041.8486327419796</v>
      </c>
      <c r="AF195" s="61">
        <v>9.8539909716812897</v>
      </c>
      <c r="AG195" s="33">
        <v>0.3</v>
      </c>
      <c r="AH195" s="33">
        <v>2.9561972915043802</v>
      </c>
      <c r="AI195" s="33">
        <v>6.2382163585674801</v>
      </c>
      <c r="AJ195" s="61">
        <v>1.24764327171349</v>
      </c>
      <c r="AK195" s="33">
        <v>0.25</v>
      </c>
      <c r="AL195" s="62">
        <v>0.13</v>
      </c>
      <c r="AM195" s="62">
        <v>3.3865631594029201E-2</v>
      </c>
      <c r="AN195" s="33">
        <v>0.6</v>
      </c>
      <c r="AO195" s="33">
        <v>2.03193789564175E-2</v>
      </c>
      <c r="AP195" s="62">
        <v>0.09</v>
      </c>
      <c r="AQ195" s="62">
        <v>1.49233932479936E-2</v>
      </c>
      <c r="AR195" s="33">
        <v>0.2</v>
      </c>
      <c r="AS195" s="33">
        <v>2.98467864959872E-3</v>
      </c>
      <c r="AT195" s="62">
        <v>30.82230225</v>
      </c>
      <c r="AU195" s="62">
        <v>2.0362413310179499</v>
      </c>
      <c r="AV195" s="33">
        <v>0.2</v>
      </c>
      <c r="AW195" s="33">
        <v>0.407248266203591</v>
      </c>
      <c r="AX195" s="33">
        <v>0.43055232380960701</v>
      </c>
      <c r="AY195" s="62">
        <v>0.107638080952401</v>
      </c>
      <c r="AZ195" s="33">
        <v>0.1</v>
      </c>
      <c r="BA195" s="63">
        <v>2.83907025924707</v>
      </c>
      <c r="BB195" s="63">
        <v>2.83907025924707</v>
      </c>
      <c r="BC195" s="33">
        <v>1</v>
      </c>
      <c r="BD195" s="33">
        <v>2.83907025924707</v>
      </c>
      <c r="BE195" s="63">
        <v>0.28390702592470701</v>
      </c>
      <c r="BF195" s="63">
        <v>0</v>
      </c>
      <c r="BG195" s="63">
        <v>0</v>
      </c>
      <c r="BH195" s="33">
        <v>-0.05</v>
      </c>
      <c r="BI195" s="63">
        <v>0</v>
      </c>
      <c r="BJ195" s="63">
        <v>0.28390702592470701</v>
      </c>
      <c r="BK195" s="33">
        <v>0.2</v>
      </c>
      <c r="BL195" s="64">
        <v>0.57227889201596704</v>
      </c>
      <c r="BM195" s="64">
        <v>0.64088563514541796</v>
      </c>
      <c r="BN195" s="33">
        <v>0.6</v>
      </c>
      <c r="BO195" s="33">
        <v>0.38453138108724999</v>
      </c>
      <c r="BP195" s="64">
        <v>0</v>
      </c>
      <c r="BQ195" s="64">
        <v>0</v>
      </c>
      <c r="BR195" s="33">
        <v>0.2</v>
      </c>
      <c r="BS195" s="33">
        <v>0</v>
      </c>
      <c r="BT195" s="64">
        <v>243506.92800000001</v>
      </c>
      <c r="BU195" s="64">
        <v>3.36210522132747E-3</v>
      </c>
      <c r="BV195" s="33">
        <v>0.2</v>
      </c>
      <c r="BW195" s="33">
        <v>6.7242104426549403E-4</v>
      </c>
      <c r="BX195" s="33">
        <v>0.385203802131516</v>
      </c>
      <c r="BY195" s="34">
        <v>7.7040760426303201E-2</v>
      </c>
      <c r="BZ195" s="33">
        <v>0</v>
      </c>
      <c r="CA195" s="35">
        <v>3.8638659999999998</v>
      </c>
      <c r="CB195" s="36">
        <v>5.3704562595707097</v>
      </c>
      <c r="CC195" s="33">
        <v>0.5</v>
      </c>
      <c r="CD195" s="33">
        <v>2.68522812978535</v>
      </c>
      <c r="CE195" s="35">
        <v>4.0846859999999996</v>
      </c>
      <c r="CF195" s="36">
        <v>5.6356610655708801</v>
      </c>
      <c r="CG195" s="33">
        <v>0.5</v>
      </c>
      <c r="CH195" s="33">
        <v>2.81783053278544</v>
      </c>
      <c r="CI195" s="33">
        <v>5.5030586625708002</v>
      </c>
      <c r="CJ195" s="36">
        <v>1.0550305866256999</v>
      </c>
      <c r="CK195" s="37">
        <v>2.4614216642776898</v>
      </c>
      <c r="CL195" s="38">
        <f t="shared" si="12"/>
        <v>190</v>
      </c>
      <c r="CM195" s="39">
        <v>14678529</v>
      </c>
      <c r="CN195" s="40">
        <v>1.6768857862240101</v>
      </c>
      <c r="CO195" s="41">
        <f t="shared" si="13"/>
        <v>154</v>
      </c>
      <c r="CP195" s="42">
        <v>12178529</v>
      </c>
      <c r="CQ195" s="43">
        <v>2.0211157392470702</v>
      </c>
      <c r="CR195" s="44">
        <f t="shared" si="14"/>
        <v>145</v>
      </c>
      <c r="CS195" s="44">
        <f t="shared" si="15"/>
        <v>50</v>
      </c>
    </row>
    <row r="196" spans="1:97" x14ac:dyDescent="0.3">
      <c r="A196" s="2">
        <v>11688</v>
      </c>
      <c r="B196" s="1" t="s">
        <v>36</v>
      </c>
      <c r="C196" s="2" t="s">
        <v>42</v>
      </c>
      <c r="D196" s="2" t="s">
        <v>47</v>
      </c>
      <c r="E196" s="2" t="s">
        <v>412</v>
      </c>
      <c r="F196" s="6" t="s">
        <v>165</v>
      </c>
      <c r="G196" s="6" t="s">
        <v>165</v>
      </c>
      <c r="H196" s="6"/>
      <c r="I196" s="6" t="s">
        <v>165</v>
      </c>
      <c r="J196" s="6" t="s">
        <v>156</v>
      </c>
      <c r="K196" s="6" t="s">
        <v>413</v>
      </c>
      <c r="L196" s="6" t="s">
        <v>165</v>
      </c>
      <c r="M196" s="6"/>
      <c r="N196" s="6" t="s">
        <v>162</v>
      </c>
      <c r="O196" s="31">
        <v>0.25</v>
      </c>
      <c r="P196" s="32">
        <v>49.061941437500003</v>
      </c>
      <c r="Q196" s="32">
        <v>0.88002650312355502</v>
      </c>
      <c r="R196" s="33">
        <v>0.5</v>
      </c>
      <c r="S196" s="33">
        <v>0.44001325156177701</v>
      </c>
      <c r="T196" s="60">
        <v>1.61825050342933</v>
      </c>
      <c r="U196" s="60">
        <v>9.9303540956635503E-2</v>
      </c>
      <c r="V196" s="33">
        <v>0.5</v>
      </c>
      <c r="W196" s="33">
        <v>4.9651770478317703E-2</v>
      </c>
      <c r="X196" s="33">
        <v>0.48966502204009499</v>
      </c>
      <c r="Y196" s="60">
        <v>0.122416255510023</v>
      </c>
      <c r="Z196" s="33">
        <v>0.2</v>
      </c>
      <c r="AA196" s="61">
        <v>8.0106128758843393</v>
      </c>
      <c r="AB196" s="61">
        <v>1.4296037170215701</v>
      </c>
      <c r="AC196" s="33">
        <v>1</v>
      </c>
      <c r="AD196" s="33">
        <v>1.4296037170215701</v>
      </c>
      <c r="AE196" s="61">
        <v>0</v>
      </c>
      <c r="AF196" s="61">
        <v>0</v>
      </c>
      <c r="AG196" s="33">
        <v>0</v>
      </c>
      <c r="AH196" s="33">
        <v>0</v>
      </c>
      <c r="AI196" s="33">
        <v>1.4296037170215701</v>
      </c>
      <c r="AJ196" s="61">
        <v>0.285920743404314</v>
      </c>
      <c r="AK196" s="33">
        <v>0.25</v>
      </c>
      <c r="AL196" s="62">
        <v>8.16</v>
      </c>
      <c r="AM196" s="62">
        <v>2.1257196446713702</v>
      </c>
      <c r="AN196" s="33">
        <v>0.6</v>
      </c>
      <c r="AO196" s="33">
        <v>1.27543178680282</v>
      </c>
      <c r="AP196" s="62">
        <v>4.6399999999999997</v>
      </c>
      <c r="AQ196" s="62">
        <v>0.76938382967433805</v>
      </c>
      <c r="AR196" s="33">
        <v>0.2</v>
      </c>
      <c r="AS196" s="33">
        <v>0.15387676593486699</v>
      </c>
      <c r="AT196" s="62">
        <v>245.30970718750001</v>
      </c>
      <c r="AU196" s="62">
        <v>16.206114670590502</v>
      </c>
      <c r="AV196" s="33">
        <v>0.2</v>
      </c>
      <c r="AW196" s="33">
        <v>3.2412229341180998</v>
      </c>
      <c r="AX196" s="33">
        <v>4.6705314868557899</v>
      </c>
      <c r="AY196" s="62">
        <v>1.1676328717139399</v>
      </c>
      <c r="AZ196" s="33">
        <v>0.1</v>
      </c>
      <c r="BA196" s="63">
        <v>27.002279535007201</v>
      </c>
      <c r="BB196" s="63">
        <v>27.002279535007201</v>
      </c>
      <c r="BC196" s="33">
        <v>1</v>
      </c>
      <c r="BD196" s="33">
        <v>27.002279535007201</v>
      </c>
      <c r="BE196" s="63">
        <v>2.7002279535007201</v>
      </c>
      <c r="BF196" s="63">
        <v>0</v>
      </c>
      <c r="BG196" s="63">
        <v>0</v>
      </c>
      <c r="BH196" s="33">
        <v>-0.05</v>
      </c>
      <c r="BI196" s="63">
        <v>0</v>
      </c>
      <c r="BJ196" s="63">
        <v>2.7002279535007201</v>
      </c>
      <c r="BK196" s="33">
        <v>0.2</v>
      </c>
      <c r="BL196" s="64">
        <v>0.24927567842198101</v>
      </c>
      <c r="BM196" s="64">
        <v>0.27915969594649798</v>
      </c>
      <c r="BN196" s="33">
        <v>0.6</v>
      </c>
      <c r="BO196" s="33">
        <v>0.167495817567898</v>
      </c>
      <c r="BP196" s="64">
        <v>0</v>
      </c>
      <c r="BQ196" s="64">
        <v>0</v>
      </c>
      <c r="BR196" s="33">
        <v>0.2</v>
      </c>
      <c r="BS196" s="33">
        <v>0</v>
      </c>
      <c r="BT196" s="64">
        <v>0</v>
      </c>
      <c r="BU196" s="64">
        <v>0</v>
      </c>
      <c r="BV196" s="33">
        <v>0.2</v>
      </c>
      <c r="BW196" s="33">
        <v>0</v>
      </c>
      <c r="BX196" s="33">
        <v>0.167495817567898</v>
      </c>
      <c r="BY196" s="34">
        <v>3.3499163513579698E-2</v>
      </c>
      <c r="BZ196" s="45">
        <v>0</v>
      </c>
      <c r="CA196" s="35">
        <v>4.0029940000000002</v>
      </c>
      <c r="CB196" s="36">
        <v>5.5638327479068899</v>
      </c>
      <c r="CC196" s="45">
        <v>0.5</v>
      </c>
      <c r="CD196" s="45">
        <v>2.78191637395344</v>
      </c>
      <c r="CE196" s="35">
        <v>4.1526360000000002</v>
      </c>
      <c r="CF196" s="36">
        <v>5.7294120098063903</v>
      </c>
      <c r="CG196" s="45">
        <v>0.5</v>
      </c>
      <c r="CH196" s="45">
        <v>2.8647060049031898</v>
      </c>
      <c r="CI196" s="45">
        <v>5.6466223788566401</v>
      </c>
      <c r="CJ196" s="36">
        <v>1.05646622378856</v>
      </c>
      <c r="CK196" s="37">
        <v>4.5530493022077296</v>
      </c>
      <c r="CL196" s="38">
        <f t="shared" si="12"/>
        <v>147</v>
      </c>
      <c r="CM196" s="39">
        <v>13733044</v>
      </c>
      <c r="CN196" s="40">
        <v>3.3153970104572101</v>
      </c>
      <c r="CO196" s="41">
        <f t="shared" si="13"/>
        <v>84</v>
      </c>
      <c r="CP196" s="42">
        <v>13733044</v>
      </c>
      <c r="CQ196" s="43">
        <v>3.3153970104572101</v>
      </c>
      <c r="CR196" s="44">
        <f t="shared" si="14"/>
        <v>92</v>
      </c>
      <c r="CS196" s="44">
        <f t="shared" si="15"/>
        <v>37</v>
      </c>
    </row>
    <row r="197" spans="1:97" ht="28.8" x14ac:dyDescent="0.3">
      <c r="A197" s="2">
        <v>11689</v>
      </c>
      <c r="B197" s="1" t="s">
        <v>36</v>
      </c>
      <c r="C197" s="2" t="s">
        <v>42</v>
      </c>
      <c r="D197" s="2" t="s">
        <v>47</v>
      </c>
      <c r="E197" s="2" t="s">
        <v>414</v>
      </c>
      <c r="F197" s="6" t="s">
        <v>165</v>
      </c>
      <c r="G197" s="6"/>
      <c r="H197" s="6"/>
      <c r="I197" s="6" t="s">
        <v>165</v>
      </c>
      <c r="J197" s="6" t="s">
        <v>156</v>
      </c>
      <c r="K197" s="6" t="s">
        <v>166</v>
      </c>
      <c r="L197" s="6" t="s">
        <v>165</v>
      </c>
      <c r="M197" s="6" t="s">
        <v>165</v>
      </c>
      <c r="N197" s="6" t="s">
        <v>167</v>
      </c>
      <c r="O197" s="31">
        <v>0.25</v>
      </c>
      <c r="P197" s="32">
        <v>1315.82390534962</v>
      </c>
      <c r="Q197" s="32">
        <v>23.601999354761301</v>
      </c>
      <c r="R197" s="33">
        <v>0.5</v>
      </c>
      <c r="S197" s="33">
        <v>11.800999677380601</v>
      </c>
      <c r="T197" s="60">
        <v>256.87520522627199</v>
      </c>
      <c r="U197" s="60">
        <v>15.7630832858537</v>
      </c>
      <c r="V197" s="33">
        <v>0.5</v>
      </c>
      <c r="W197" s="33">
        <v>7.8815416429268499</v>
      </c>
      <c r="X197" s="33">
        <v>19.6825413203075</v>
      </c>
      <c r="Y197" s="60">
        <v>4.9206353300768697</v>
      </c>
      <c r="Z197" s="33">
        <v>0.2</v>
      </c>
      <c r="AA197" s="61">
        <v>15.518000000000001</v>
      </c>
      <c r="AB197" s="61">
        <v>2.76939989791875</v>
      </c>
      <c r="AC197" s="33">
        <v>0.7</v>
      </c>
      <c r="AD197" s="33">
        <v>1.93857992854312</v>
      </c>
      <c r="AE197" s="61">
        <v>527.09580874934204</v>
      </c>
      <c r="AF197" s="61">
        <v>0.85967021955494904</v>
      </c>
      <c r="AG197" s="33">
        <v>0.3</v>
      </c>
      <c r="AH197" s="33">
        <v>0.25790106586648398</v>
      </c>
      <c r="AI197" s="33">
        <v>2.19648099440961</v>
      </c>
      <c r="AJ197" s="61">
        <v>0.43929619888192201</v>
      </c>
      <c r="AK197" s="33">
        <v>0.25</v>
      </c>
      <c r="AL197" s="62">
        <v>126.74</v>
      </c>
      <c r="AM197" s="62">
        <v>33.0163857555943</v>
      </c>
      <c r="AN197" s="33">
        <v>0.6</v>
      </c>
      <c r="AO197" s="33">
        <v>19.809831453356601</v>
      </c>
      <c r="AP197" s="62">
        <v>76.56</v>
      </c>
      <c r="AQ197" s="62">
        <v>12.6948331896265</v>
      </c>
      <c r="AR197" s="33">
        <v>0.2</v>
      </c>
      <c r="AS197" s="33">
        <v>2.5389666379253102</v>
      </c>
      <c r="AT197" s="62">
        <v>102.7072678605</v>
      </c>
      <c r="AU197" s="62">
        <v>6.7852421314012004</v>
      </c>
      <c r="AV197" s="33">
        <v>0.2</v>
      </c>
      <c r="AW197" s="33">
        <v>1.35704842628024</v>
      </c>
      <c r="AX197" s="33">
        <v>23.705846517562101</v>
      </c>
      <c r="AY197" s="62">
        <v>5.9264616293905403</v>
      </c>
      <c r="AZ197" s="33">
        <v>0.1</v>
      </c>
      <c r="BA197" s="63">
        <v>10.4299031833156</v>
      </c>
      <c r="BB197" s="63">
        <v>10.4299031833156</v>
      </c>
      <c r="BC197" s="33">
        <v>1</v>
      </c>
      <c r="BD197" s="33">
        <v>10.4299031833156</v>
      </c>
      <c r="BE197" s="63">
        <v>1.0429903183315601</v>
      </c>
      <c r="BF197" s="63">
        <v>0</v>
      </c>
      <c r="BG197" s="63">
        <v>0</v>
      </c>
      <c r="BH197" s="33">
        <v>-0.05</v>
      </c>
      <c r="BI197" s="63">
        <v>0</v>
      </c>
      <c r="BJ197" s="63">
        <v>1.0429903183315601</v>
      </c>
      <c r="BK197" s="33">
        <v>0.2</v>
      </c>
      <c r="BL197" s="64">
        <v>21.996865948385199</v>
      </c>
      <c r="BM197" s="64">
        <v>24.633925173927501</v>
      </c>
      <c r="BN197" s="33">
        <v>0.6</v>
      </c>
      <c r="BO197" s="33">
        <v>14.7803551043565</v>
      </c>
      <c r="BP197" s="64">
        <v>845.58</v>
      </c>
      <c r="BQ197" s="64">
        <v>1.7972945571039201</v>
      </c>
      <c r="BR197" s="33">
        <v>0.2</v>
      </c>
      <c r="BS197" s="33">
        <v>0.35945891142078401</v>
      </c>
      <c r="BT197" s="64">
        <v>8832170.4000000004</v>
      </c>
      <c r="BU197" s="64">
        <v>0.121945960475892</v>
      </c>
      <c r="BV197" s="33">
        <v>0.2</v>
      </c>
      <c r="BW197" s="33">
        <v>2.43891920951784E-2</v>
      </c>
      <c r="BX197" s="33">
        <v>15.164203207872401</v>
      </c>
      <c r="BY197" s="34">
        <v>3.0328406415744902</v>
      </c>
      <c r="BZ197" s="33">
        <v>0</v>
      </c>
      <c r="CA197" s="35">
        <v>3.6461209999999999</v>
      </c>
      <c r="CB197" s="36">
        <v>5.0678086009199603</v>
      </c>
      <c r="CC197" s="33">
        <v>0.5</v>
      </c>
      <c r="CD197" s="33">
        <v>2.5339043004599802</v>
      </c>
      <c r="CE197" s="35">
        <v>3.7295319999999998</v>
      </c>
      <c r="CF197" s="36">
        <v>5.1456533709569596</v>
      </c>
      <c r="CG197" s="33">
        <v>0.5</v>
      </c>
      <c r="CH197" s="33">
        <v>2.5728266854784798</v>
      </c>
      <c r="CI197" s="33">
        <v>5.1067309859384604</v>
      </c>
      <c r="CJ197" s="36">
        <v>1.0510673098593799</v>
      </c>
      <c r="CK197" s="37">
        <v>16.146731577431598</v>
      </c>
      <c r="CL197" s="38">
        <f t="shared" si="12"/>
        <v>31</v>
      </c>
      <c r="CM197" s="39">
        <v>14460668</v>
      </c>
      <c r="CN197" s="40">
        <v>11.1659652081298</v>
      </c>
      <c r="CO197" s="41">
        <f t="shared" si="13"/>
        <v>13</v>
      </c>
      <c r="CP197" s="42">
        <v>11960668</v>
      </c>
      <c r="CQ197" s="43">
        <v>13.4998576813867</v>
      </c>
      <c r="CR197" s="44">
        <f t="shared" si="14"/>
        <v>12</v>
      </c>
      <c r="CS197" s="44">
        <f t="shared" si="15"/>
        <v>4</v>
      </c>
    </row>
    <row r="198" spans="1:97" x14ac:dyDescent="0.3">
      <c r="A198" s="2">
        <v>11702</v>
      </c>
      <c r="B198" s="1" t="s">
        <v>50</v>
      </c>
      <c r="C198" s="2" t="s">
        <v>42</v>
      </c>
      <c r="D198" s="2" t="s">
        <v>422</v>
      </c>
      <c r="E198" s="2" t="s">
        <v>423</v>
      </c>
      <c r="F198" s="6" t="s">
        <v>165</v>
      </c>
      <c r="G198" s="6" t="s">
        <v>165</v>
      </c>
      <c r="H198" s="6"/>
      <c r="I198" s="6" t="s">
        <v>165</v>
      </c>
      <c r="J198" s="6" t="s">
        <v>156</v>
      </c>
      <c r="K198" s="6" t="s">
        <v>166</v>
      </c>
      <c r="L198" s="6" t="s">
        <v>165</v>
      </c>
      <c r="M198" s="6"/>
      <c r="N198" s="6" t="s">
        <v>162</v>
      </c>
      <c r="O198" s="31">
        <v>0.2</v>
      </c>
      <c r="P198" s="32">
        <v>0</v>
      </c>
      <c r="Q198" s="32">
        <v>0</v>
      </c>
      <c r="R198" s="33">
        <v>0.5</v>
      </c>
      <c r="S198" s="33">
        <v>0</v>
      </c>
      <c r="T198" s="60">
        <v>11.651663589233801</v>
      </c>
      <c r="U198" s="60">
        <v>0.71500144754748396</v>
      </c>
      <c r="V198" s="33">
        <v>0.5</v>
      </c>
      <c r="W198" s="33">
        <v>0.35750072377374198</v>
      </c>
      <c r="X198" s="33">
        <v>0.35750072377374198</v>
      </c>
      <c r="Y198" s="60">
        <v>7.1500144754748404E-2</v>
      </c>
      <c r="Z198" s="33">
        <v>0.3</v>
      </c>
      <c r="AA198" s="61">
        <v>3.02</v>
      </c>
      <c r="AB198" s="61">
        <v>0.53896041317918797</v>
      </c>
      <c r="AC198" s="33">
        <v>0.7</v>
      </c>
      <c r="AD198" s="33">
        <v>0.37727228922543099</v>
      </c>
      <c r="AE198" s="61">
        <v>1033.93073074937</v>
      </c>
      <c r="AF198" s="61">
        <v>1.6862958186233701</v>
      </c>
      <c r="AG198" s="33">
        <v>0.3</v>
      </c>
      <c r="AH198" s="33">
        <v>0.50588874558701302</v>
      </c>
      <c r="AI198" s="33">
        <v>0.88316103481244501</v>
      </c>
      <c r="AJ198" s="61">
        <v>0.26494831044373301</v>
      </c>
      <c r="AK198" s="33">
        <v>0.15</v>
      </c>
      <c r="AL198" s="62">
        <v>0</v>
      </c>
      <c r="AM198" s="62">
        <v>0</v>
      </c>
      <c r="AN198" s="33">
        <v>0.6</v>
      </c>
      <c r="AO198" s="33">
        <v>0</v>
      </c>
      <c r="AP198" s="62">
        <v>0</v>
      </c>
      <c r="AQ198" s="62">
        <v>0</v>
      </c>
      <c r="AR198" s="33">
        <v>0.2</v>
      </c>
      <c r="AS198" s="33">
        <v>0</v>
      </c>
      <c r="AT198" s="62">
        <v>0</v>
      </c>
      <c r="AU198" s="62">
        <v>0</v>
      </c>
      <c r="AV198" s="33">
        <v>0.2</v>
      </c>
      <c r="AW198" s="33">
        <v>0</v>
      </c>
      <c r="AX198" s="33">
        <v>0</v>
      </c>
      <c r="AY198" s="62">
        <v>0</v>
      </c>
      <c r="AZ198" s="33">
        <v>0.1</v>
      </c>
      <c r="BA198" s="63">
        <v>0.125968196753273</v>
      </c>
      <c r="BB198" s="63">
        <v>0.125968196753273</v>
      </c>
      <c r="BC198" s="33">
        <v>1</v>
      </c>
      <c r="BD198" s="33">
        <v>0.125968196753273</v>
      </c>
      <c r="BE198" s="63">
        <v>1.25968196753273E-2</v>
      </c>
      <c r="BF198" s="63">
        <v>0</v>
      </c>
      <c r="BG198" s="63">
        <v>0</v>
      </c>
      <c r="BH198" s="33">
        <v>-0.05</v>
      </c>
      <c r="BI198" s="63">
        <v>0</v>
      </c>
      <c r="BJ198" s="63">
        <v>1.25968196753273E-2</v>
      </c>
      <c r="BK198" s="33">
        <v>0.25</v>
      </c>
      <c r="BL198" s="64">
        <v>15.4710760800348</v>
      </c>
      <c r="BM198" s="64">
        <v>17.325801385069301</v>
      </c>
      <c r="BN198" s="33">
        <v>0.6</v>
      </c>
      <c r="BO198" s="33">
        <v>10.395480831041599</v>
      </c>
      <c r="BP198" s="64">
        <v>250.92</v>
      </c>
      <c r="BQ198" s="64">
        <v>0.533334693664131</v>
      </c>
      <c r="BR198" s="33">
        <v>0.2</v>
      </c>
      <c r="BS198" s="33">
        <v>0.106666938732826</v>
      </c>
      <c r="BT198" s="64">
        <v>280405.63199999998</v>
      </c>
      <c r="BU198" s="64">
        <v>3.87156639517389E-3</v>
      </c>
      <c r="BV198" s="33">
        <v>0.2</v>
      </c>
      <c r="BW198" s="33">
        <v>7.7431327903477803E-4</v>
      </c>
      <c r="BX198" s="33">
        <v>10.5029220830534</v>
      </c>
      <c r="BY198" s="34">
        <v>2.6257305207633599</v>
      </c>
      <c r="BZ198" s="45">
        <v>0</v>
      </c>
      <c r="CA198" s="35">
        <v>13.031266</v>
      </c>
      <c r="CB198" s="36">
        <v>18.1123890062002</v>
      </c>
      <c r="CC198" s="45">
        <v>0.5</v>
      </c>
      <c r="CD198" s="45">
        <v>9.0561945031001301</v>
      </c>
      <c r="CE198" s="35">
        <v>12.682067</v>
      </c>
      <c r="CF198" s="36">
        <v>17.497509287827999</v>
      </c>
      <c r="CG198" s="45">
        <v>0.5</v>
      </c>
      <c r="CH198" s="45">
        <v>8.7487546439140402</v>
      </c>
      <c r="CI198" s="45">
        <v>17.804949147014099</v>
      </c>
      <c r="CJ198" s="36">
        <v>1.17804949147014</v>
      </c>
      <c r="CK198" s="37">
        <v>3.50443311328806</v>
      </c>
      <c r="CL198" s="38">
        <f t="shared" si="12"/>
        <v>170</v>
      </c>
      <c r="CM198" s="39">
        <v>4892088</v>
      </c>
      <c r="CN198" s="40">
        <v>7.1634711258016202</v>
      </c>
      <c r="CO198" s="41">
        <f t="shared" si="13"/>
        <v>29</v>
      </c>
      <c r="CP198" s="42">
        <v>4892088</v>
      </c>
      <c r="CQ198" s="43">
        <v>7.1634711258016202</v>
      </c>
      <c r="CR198" s="44">
        <f t="shared" si="14"/>
        <v>35</v>
      </c>
      <c r="CS198" s="44">
        <f t="shared" si="15"/>
        <v>17</v>
      </c>
    </row>
    <row r="199" spans="1:97" x14ac:dyDescent="0.3">
      <c r="A199" s="2">
        <v>11717</v>
      </c>
      <c r="B199" s="1" t="s">
        <v>50</v>
      </c>
      <c r="C199" s="2" t="s">
        <v>42</v>
      </c>
      <c r="D199" s="2" t="s">
        <v>142</v>
      </c>
      <c r="E199" s="2" t="s">
        <v>430</v>
      </c>
      <c r="F199" s="6"/>
      <c r="G199" s="6" t="s">
        <v>165</v>
      </c>
      <c r="H199" s="6" t="s">
        <v>165</v>
      </c>
      <c r="I199" s="6"/>
      <c r="J199" s="6" t="s">
        <v>157</v>
      </c>
      <c r="K199" s="6" t="s">
        <v>168</v>
      </c>
      <c r="L199" s="6" t="s">
        <v>165</v>
      </c>
      <c r="M199" s="6" t="s">
        <v>165</v>
      </c>
      <c r="N199" s="6" t="s">
        <v>167</v>
      </c>
      <c r="O199" s="31">
        <v>0.2</v>
      </c>
      <c r="P199" s="32">
        <v>27.416041888799999</v>
      </c>
      <c r="Q199" s="32">
        <v>0.49176291777252101</v>
      </c>
      <c r="R199" s="33">
        <v>0.5</v>
      </c>
      <c r="S199" s="33">
        <v>0.24588145888626001</v>
      </c>
      <c r="T199" s="60">
        <v>0</v>
      </c>
      <c r="U199" s="60">
        <v>0</v>
      </c>
      <c r="V199" s="33">
        <v>0.5</v>
      </c>
      <c r="W199" s="33">
        <v>0</v>
      </c>
      <c r="X199" s="33">
        <v>0.24588145888626001</v>
      </c>
      <c r="Y199" s="60">
        <v>4.91762917772521E-2</v>
      </c>
      <c r="Z199" s="33">
        <v>0.3</v>
      </c>
      <c r="AA199" s="61">
        <v>96.171999999999997</v>
      </c>
      <c r="AB199" s="61">
        <v>17.1632122040625</v>
      </c>
      <c r="AC199" s="33">
        <v>0.7</v>
      </c>
      <c r="AD199" s="33">
        <v>12.014248542843699</v>
      </c>
      <c r="AE199" s="61">
        <v>5671.98702966156</v>
      </c>
      <c r="AF199" s="61">
        <v>9.2507628673267597</v>
      </c>
      <c r="AG199" s="33">
        <v>0.3</v>
      </c>
      <c r="AH199" s="33">
        <v>2.7752288601980202</v>
      </c>
      <c r="AI199" s="33">
        <v>14.789477403041801</v>
      </c>
      <c r="AJ199" s="61">
        <v>4.4368432209125404</v>
      </c>
      <c r="AK199" s="33">
        <v>0.15</v>
      </c>
      <c r="AL199" s="62">
        <v>3.79</v>
      </c>
      <c r="AM199" s="62">
        <v>0.98731341339515899</v>
      </c>
      <c r="AN199" s="33">
        <v>0.6</v>
      </c>
      <c r="AO199" s="33">
        <v>0.59238804803709499</v>
      </c>
      <c r="AP199" s="62">
        <v>4.12</v>
      </c>
      <c r="AQ199" s="62">
        <v>0.68315977979704101</v>
      </c>
      <c r="AR199" s="33">
        <v>0.2</v>
      </c>
      <c r="AS199" s="33">
        <v>0.136631955959408</v>
      </c>
      <c r="AT199" s="62">
        <v>137.08020944399999</v>
      </c>
      <c r="AU199" s="62">
        <v>9.0560525255530102</v>
      </c>
      <c r="AV199" s="33">
        <v>0.2</v>
      </c>
      <c r="AW199" s="33">
        <v>1.8112105051106</v>
      </c>
      <c r="AX199" s="33">
        <v>2.5402305091070998</v>
      </c>
      <c r="AY199" s="62">
        <v>0.38103457636606602</v>
      </c>
      <c r="AZ199" s="33">
        <v>0.1</v>
      </c>
      <c r="BA199" s="63">
        <v>4.1958443735258504</v>
      </c>
      <c r="BB199" s="63">
        <v>4.1958443735258504</v>
      </c>
      <c r="BC199" s="33">
        <v>1</v>
      </c>
      <c r="BD199" s="33">
        <v>4.1958443735258504</v>
      </c>
      <c r="BE199" s="63">
        <v>0.41958443735258499</v>
      </c>
      <c r="BF199" s="63">
        <v>0</v>
      </c>
      <c r="BG199" s="63">
        <v>0</v>
      </c>
      <c r="BH199" s="33">
        <v>-0.05</v>
      </c>
      <c r="BI199" s="63">
        <v>0</v>
      </c>
      <c r="BJ199" s="63">
        <v>0.41958443735258499</v>
      </c>
      <c r="BK199" s="33">
        <v>0.25</v>
      </c>
      <c r="BL199" s="64">
        <v>2.2363075875846401</v>
      </c>
      <c r="BM199" s="64">
        <v>2.5044037595042199</v>
      </c>
      <c r="BN199" s="33">
        <v>0.6</v>
      </c>
      <c r="BO199" s="33">
        <v>1.5026422557025301</v>
      </c>
      <c r="BP199" s="64">
        <v>0</v>
      </c>
      <c r="BQ199" s="64">
        <v>0</v>
      </c>
      <c r="BR199" s="33">
        <v>0.2</v>
      </c>
      <c r="BS199" s="33">
        <v>0</v>
      </c>
      <c r="BT199" s="64">
        <v>11814363.333000001</v>
      </c>
      <c r="BU199" s="64">
        <v>0.16312116034965099</v>
      </c>
      <c r="BV199" s="33">
        <v>0.2</v>
      </c>
      <c r="BW199" s="33">
        <v>3.2624232069930301E-2</v>
      </c>
      <c r="BX199" s="33">
        <v>1.53526648777246</v>
      </c>
      <c r="BY199" s="34">
        <v>0.383816621943116</v>
      </c>
      <c r="BZ199" s="33">
        <v>0</v>
      </c>
      <c r="CA199" s="35">
        <v>22.839682</v>
      </c>
      <c r="CB199" s="36">
        <v>31.745281322774701</v>
      </c>
      <c r="CC199" s="33">
        <v>0.5</v>
      </c>
      <c r="CD199" s="33">
        <v>15.872640661387299</v>
      </c>
      <c r="CE199" s="35">
        <v>21.839437</v>
      </c>
      <c r="CF199" s="36">
        <v>30.131977046678301</v>
      </c>
      <c r="CG199" s="33">
        <v>0.5</v>
      </c>
      <c r="CH199" s="33">
        <v>15.065988523339101</v>
      </c>
      <c r="CI199" s="33">
        <v>30.938629184726501</v>
      </c>
      <c r="CJ199" s="36">
        <v>1.3093862918472601</v>
      </c>
      <c r="CK199" s="37">
        <v>7.4248162397862902</v>
      </c>
      <c r="CL199" s="38">
        <f t="shared" si="12"/>
        <v>88</v>
      </c>
      <c r="CM199" s="39">
        <v>24983109</v>
      </c>
      <c r="CN199" s="40">
        <v>2.9719344537088102</v>
      </c>
      <c r="CO199" s="41">
        <f t="shared" si="13"/>
        <v>93</v>
      </c>
      <c r="CP199" s="42">
        <v>24983109</v>
      </c>
      <c r="CQ199" s="43">
        <v>2.9719344537088102</v>
      </c>
      <c r="CR199" s="44">
        <f t="shared" si="14"/>
        <v>102</v>
      </c>
      <c r="CS199" s="44">
        <f t="shared" si="15"/>
        <v>44</v>
      </c>
    </row>
    <row r="200" spans="1:97" x14ac:dyDescent="0.3">
      <c r="A200" s="2">
        <v>11740</v>
      </c>
      <c r="B200" s="1" t="s">
        <v>50</v>
      </c>
      <c r="C200" s="2" t="s">
        <v>42</v>
      </c>
      <c r="D200" s="2" t="s">
        <v>444</v>
      </c>
      <c r="E200" s="2" t="s">
        <v>445</v>
      </c>
      <c r="F200" s="6"/>
      <c r="G200" s="6"/>
      <c r="H200" s="6"/>
      <c r="I200" s="6" t="s">
        <v>165</v>
      </c>
      <c r="J200" s="6" t="s">
        <v>159</v>
      </c>
      <c r="K200" s="6" t="s">
        <v>166</v>
      </c>
      <c r="L200" s="6" t="s">
        <v>165</v>
      </c>
      <c r="M200" s="6"/>
      <c r="N200" s="6" t="s">
        <v>162</v>
      </c>
      <c r="O200" s="31">
        <v>0.2</v>
      </c>
      <c r="P200" s="32">
        <v>0</v>
      </c>
      <c r="Q200" s="32">
        <v>0</v>
      </c>
      <c r="R200" s="33">
        <v>0.5</v>
      </c>
      <c r="S200" s="33">
        <v>0</v>
      </c>
      <c r="T200" s="60">
        <v>0.107938325233098</v>
      </c>
      <c r="U200" s="60">
        <v>6.6236085685504502E-3</v>
      </c>
      <c r="V200" s="33">
        <v>0.5</v>
      </c>
      <c r="W200" s="33">
        <v>3.3118042842752199E-3</v>
      </c>
      <c r="X200" s="33">
        <v>3.3118042842752199E-3</v>
      </c>
      <c r="Y200" s="60">
        <v>6.62360856855045E-4</v>
      </c>
      <c r="Z200" s="33">
        <v>0.3</v>
      </c>
      <c r="AA200" s="61">
        <v>113.46599999999999</v>
      </c>
      <c r="AB200" s="61">
        <v>20.249563656221699</v>
      </c>
      <c r="AC200" s="33">
        <v>0.7</v>
      </c>
      <c r="AD200" s="33">
        <v>14.174694559355199</v>
      </c>
      <c r="AE200" s="61">
        <v>18524.758779448399</v>
      </c>
      <c r="AF200" s="61">
        <v>30.2130716708166</v>
      </c>
      <c r="AG200" s="33">
        <v>0.3</v>
      </c>
      <c r="AH200" s="33">
        <v>9.0639215012449998</v>
      </c>
      <c r="AI200" s="33">
        <v>23.238616060600201</v>
      </c>
      <c r="AJ200" s="61">
        <v>6.9715848181800704</v>
      </c>
      <c r="AK200" s="33">
        <v>0.15</v>
      </c>
      <c r="AL200" s="62">
        <v>0</v>
      </c>
      <c r="AM200" s="62">
        <v>0</v>
      </c>
      <c r="AN200" s="33">
        <v>0.6</v>
      </c>
      <c r="AO200" s="33">
        <v>0</v>
      </c>
      <c r="AP200" s="62">
        <v>0</v>
      </c>
      <c r="AQ200" s="62">
        <v>0</v>
      </c>
      <c r="AR200" s="33">
        <v>0.2</v>
      </c>
      <c r="AS200" s="33">
        <v>0</v>
      </c>
      <c r="AT200" s="62">
        <v>0</v>
      </c>
      <c r="AU200" s="62">
        <v>0</v>
      </c>
      <c r="AV200" s="33">
        <v>0.2</v>
      </c>
      <c r="AW200" s="33">
        <v>0</v>
      </c>
      <c r="AX200" s="33">
        <v>0</v>
      </c>
      <c r="AY200" s="62">
        <v>0</v>
      </c>
      <c r="AZ200" s="33">
        <v>0.1</v>
      </c>
      <c r="BA200" s="63">
        <v>1.3367301515849301E-3</v>
      </c>
      <c r="BB200" s="63">
        <v>1.3367301515849301E-3</v>
      </c>
      <c r="BC200" s="33">
        <v>1</v>
      </c>
      <c r="BD200" s="33">
        <v>1.3367301515849301E-3</v>
      </c>
      <c r="BE200" s="63">
        <v>1.3367301515849301E-4</v>
      </c>
      <c r="BF200" s="63">
        <v>0</v>
      </c>
      <c r="BG200" s="63">
        <v>0</v>
      </c>
      <c r="BH200" s="33">
        <v>-0.05</v>
      </c>
      <c r="BI200" s="63">
        <v>0</v>
      </c>
      <c r="BJ200" s="63">
        <v>1.3367301515849301E-4</v>
      </c>
      <c r="BK200" s="33">
        <v>0.25</v>
      </c>
      <c r="BL200" s="64">
        <v>37.464183633339601</v>
      </c>
      <c r="BM200" s="64">
        <v>41.955517594710599</v>
      </c>
      <c r="BN200" s="33">
        <v>0.6</v>
      </c>
      <c r="BO200" s="33">
        <v>25.173310556826301</v>
      </c>
      <c r="BP200" s="64">
        <v>0</v>
      </c>
      <c r="BQ200" s="64">
        <v>0</v>
      </c>
      <c r="BR200" s="33">
        <v>0.2</v>
      </c>
      <c r="BS200" s="33">
        <v>0</v>
      </c>
      <c r="BT200" s="64">
        <v>4513853.5199999996</v>
      </c>
      <c r="BU200" s="64">
        <v>6.2322869466364297E-2</v>
      </c>
      <c r="BV200" s="33">
        <v>0.2</v>
      </c>
      <c r="BW200" s="33">
        <v>1.2464573893272801E-2</v>
      </c>
      <c r="BX200" s="33">
        <v>25.185775130719598</v>
      </c>
      <c r="BY200" s="34">
        <v>6.2964437826799102</v>
      </c>
      <c r="BZ200" s="45">
        <v>0</v>
      </c>
      <c r="CA200" s="35">
        <v>7.8937809999999997</v>
      </c>
      <c r="CB200" s="36">
        <v>10.971706985472601</v>
      </c>
      <c r="CC200" s="45">
        <v>0.5</v>
      </c>
      <c r="CD200" s="45">
        <v>5.4858534927363296</v>
      </c>
      <c r="CE200" s="35">
        <v>8.5982660000000006</v>
      </c>
      <c r="CF200" s="36">
        <v>11.863069261045201</v>
      </c>
      <c r="CG200" s="45">
        <v>0.5</v>
      </c>
      <c r="CH200" s="45">
        <v>5.9315346305226297</v>
      </c>
      <c r="CI200" s="45">
        <v>11.417388123258901</v>
      </c>
      <c r="CJ200" s="36">
        <v>1.1141738812325801</v>
      </c>
      <c r="CK200" s="37">
        <v>14.783777842673899</v>
      </c>
      <c r="CL200" s="38">
        <f t="shared" si="12"/>
        <v>34</v>
      </c>
      <c r="CM200" s="39">
        <v>20995240</v>
      </c>
      <c r="CN200" s="40">
        <v>7.0414902819276897</v>
      </c>
      <c r="CO200" s="41">
        <f t="shared" si="13"/>
        <v>30</v>
      </c>
      <c r="CP200" s="42">
        <v>15743044</v>
      </c>
      <c r="CQ200" s="43">
        <v>9.3906730125850792</v>
      </c>
      <c r="CR200" s="44">
        <f t="shared" si="14"/>
        <v>19</v>
      </c>
      <c r="CS200" s="44">
        <f t="shared" si="15"/>
        <v>8</v>
      </c>
    </row>
    <row r="201" spans="1:97" ht="28.8" x14ac:dyDescent="0.3">
      <c r="A201" s="2">
        <v>11741</v>
      </c>
      <c r="B201" s="1" t="s">
        <v>52</v>
      </c>
      <c r="C201" s="2" t="s">
        <v>42</v>
      </c>
      <c r="D201" s="2" t="s">
        <v>144</v>
      </c>
      <c r="E201" s="2" t="s">
        <v>446</v>
      </c>
      <c r="F201" s="6" t="s">
        <v>165</v>
      </c>
      <c r="G201" s="6"/>
      <c r="H201" s="6"/>
      <c r="I201" s="6"/>
      <c r="J201" s="6" t="s">
        <v>156</v>
      </c>
      <c r="K201" s="6" t="s">
        <v>166</v>
      </c>
      <c r="L201" s="6" t="s">
        <v>165</v>
      </c>
      <c r="M201" s="6"/>
      <c r="N201" s="6" t="s">
        <v>162</v>
      </c>
      <c r="O201" s="31">
        <v>0.1</v>
      </c>
      <c r="P201" s="32">
        <v>2.4792273069023998</v>
      </c>
      <c r="Q201" s="32">
        <v>4.4470024491817597E-2</v>
      </c>
      <c r="R201" s="33">
        <v>0.5</v>
      </c>
      <c r="S201" s="33">
        <v>2.2235012245908799E-2</v>
      </c>
      <c r="T201" s="60">
        <v>4.4597944803856304</v>
      </c>
      <c r="U201" s="60">
        <v>0.27367418264516602</v>
      </c>
      <c r="V201" s="33">
        <v>0.5</v>
      </c>
      <c r="W201" s="33">
        <v>0.13683709132258301</v>
      </c>
      <c r="X201" s="33">
        <v>0.159072103568491</v>
      </c>
      <c r="Y201" s="60">
        <v>1.59072103568491E-2</v>
      </c>
      <c r="Z201" s="33">
        <v>0.4</v>
      </c>
      <c r="AA201" s="61">
        <v>3.6059999999999999</v>
      </c>
      <c r="AB201" s="61">
        <v>0.64354014898150702</v>
      </c>
      <c r="AC201" s="33">
        <v>0.7</v>
      </c>
      <c r="AD201" s="33">
        <v>0.45047810428705498</v>
      </c>
      <c r="AE201" s="61">
        <v>349.96260660223902</v>
      </c>
      <c r="AF201" s="61">
        <v>0.57077371107846997</v>
      </c>
      <c r="AG201" s="33">
        <v>0.3</v>
      </c>
      <c r="AH201" s="33">
        <v>0.17123211332354099</v>
      </c>
      <c r="AI201" s="33">
        <v>0.62171021761059597</v>
      </c>
      <c r="AJ201" s="61">
        <v>0.248684087044238</v>
      </c>
      <c r="AK201" s="33">
        <v>0.1</v>
      </c>
      <c r="AL201" s="62">
        <v>0</v>
      </c>
      <c r="AM201" s="62">
        <v>0</v>
      </c>
      <c r="AN201" s="33">
        <v>0.6</v>
      </c>
      <c r="AO201" s="33">
        <v>0</v>
      </c>
      <c r="AP201" s="62">
        <v>0</v>
      </c>
      <c r="AQ201" s="62">
        <v>0</v>
      </c>
      <c r="AR201" s="33">
        <v>0.2</v>
      </c>
      <c r="AS201" s="33">
        <v>0</v>
      </c>
      <c r="AT201" s="62">
        <v>0</v>
      </c>
      <c r="AU201" s="62">
        <v>0</v>
      </c>
      <c r="AV201" s="33">
        <v>0.2</v>
      </c>
      <c r="AW201" s="33">
        <v>0</v>
      </c>
      <c r="AX201" s="33">
        <v>0</v>
      </c>
      <c r="AY201" s="62">
        <v>0</v>
      </c>
      <c r="AZ201" s="33">
        <v>0.1</v>
      </c>
      <c r="BA201" s="63">
        <v>13.488212693006</v>
      </c>
      <c r="BB201" s="63">
        <v>13.488212693006</v>
      </c>
      <c r="BC201" s="33">
        <v>1</v>
      </c>
      <c r="BD201" s="33">
        <v>13.488212693006</v>
      </c>
      <c r="BE201" s="63">
        <v>1.3488212693006001</v>
      </c>
      <c r="BF201" s="63">
        <v>0</v>
      </c>
      <c r="BG201" s="63">
        <v>0</v>
      </c>
      <c r="BH201" s="33">
        <v>-0.05</v>
      </c>
      <c r="BI201" s="63">
        <v>0</v>
      </c>
      <c r="BJ201" s="63">
        <v>1.3488212693006001</v>
      </c>
      <c r="BK201" s="33">
        <v>0.3</v>
      </c>
      <c r="BL201" s="64">
        <v>0</v>
      </c>
      <c r="BM201" s="64">
        <v>0</v>
      </c>
      <c r="BN201" s="33">
        <v>0.6</v>
      </c>
      <c r="BO201" s="33">
        <v>0</v>
      </c>
      <c r="BP201" s="64">
        <v>0</v>
      </c>
      <c r="BQ201" s="64">
        <v>0</v>
      </c>
      <c r="BR201" s="33">
        <v>0.2</v>
      </c>
      <c r="BS201" s="33">
        <v>0</v>
      </c>
      <c r="BT201" s="64">
        <v>989179.96799999999</v>
      </c>
      <c r="BU201" s="64">
        <v>1.3657628399161299E-2</v>
      </c>
      <c r="BV201" s="33">
        <v>0.2</v>
      </c>
      <c r="BW201" s="33">
        <v>2.7315256798322702E-3</v>
      </c>
      <c r="BX201" s="33">
        <v>2.7315256798322702E-3</v>
      </c>
      <c r="BY201" s="34">
        <v>8.1945770394968099E-4</v>
      </c>
      <c r="BZ201" s="33">
        <v>0</v>
      </c>
      <c r="CA201" s="35">
        <v>1.2698160000000001</v>
      </c>
      <c r="CB201" s="36">
        <v>1.7649399036361599</v>
      </c>
      <c r="CC201" s="33">
        <v>0.5</v>
      </c>
      <c r="CD201" s="33">
        <v>0.88246995181808097</v>
      </c>
      <c r="CE201" s="35">
        <v>1.193954</v>
      </c>
      <c r="CF201" s="36">
        <v>1.64730411881907</v>
      </c>
      <c r="CG201" s="33">
        <v>0.5</v>
      </c>
      <c r="CH201" s="33">
        <v>0.82365205940953801</v>
      </c>
      <c r="CI201" s="33">
        <v>1.7061220112276201</v>
      </c>
      <c r="CJ201" s="36">
        <v>1.01706122011227</v>
      </c>
      <c r="CK201" s="37">
        <v>1.6417727922863099</v>
      </c>
      <c r="CL201" s="38">
        <f t="shared" si="12"/>
        <v>210</v>
      </c>
      <c r="CM201" s="39">
        <v>11149224</v>
      </c>
      <c r="CN201" s="40">
        <v>1.4725444499871101</v>
      </c>
      <c r="CO201" s="41">
        <f t="shared" si="13"/>
        <v>166</v>
      </c>
      <c r="CP201" s="42">
        <v>11149224</v>
      </c>
      <c r="CQ201" s="43">
        <v>1.4725444499871101</v>
      </c>
      <c r="CR201" s="44">
        <f t="shared" si="14"/>
        <v>182</v>
      </c>
      <c r="CS201" s="44">
        <f t="shared" si="15"/>
        <v>58</v>
      </c>
    </row>
    <row r="202" spans="1:97" x14ac:dyDescent="0.3">
      <c r="A202" s="2">
        <v>11742</v>
      </c>
      <c r="B202" s="1" t="s">
        <v>36</v>
      </c>
      <c r="C202" s="2" t="s">
        <v>42</v>
      </c>
      <c r="D202" s="2" t="s">
        <v>124</v>
      </c>
      <c r="E202" s="2" t="s">
        <v>447</v>
      </c>
      <c r="F202" s="6"/>
      <c r="G202" s="6" t="s">
        <v>165</v>
      </c>
      <c r="H202" s="6" t="s">
        <v>165</v>
      </c>
      <c r="I202" s="6"/>
      <c r="J202" s="6" t="s">
        <v>157</v>
      </c>
      <c r="K202" s="6" t="s">
        <v>166</v>
      </c>
      <c r="L202" s="6" t="s">
        <v>165</v>
      </c>
      <c r="M202" s="6"/>
      <c r="N202" s="6" t="s">
        <v>162</v>
      </c>
      <c r="O202" s="31">
        <v>0.25</v>
      </c>
      <c r="P202" s="32">
        <v>29.073210878400001</v>
      </c>
      <c r="Q202" s="32">
        <v>0.521487641015695</v>
      </c>
      <c r="R202" s="33">
        <v>0.5</v>
      </c>
      <c r="S202" s="33">
        <v>0.260743820507847</v>
      </c>
      <c r="T202" s="60">
        <v>0</v>
      </c>
      <c r="U202" s="60">
        <v>0</v>
      </c>
      <c r="V202" s="33">
        <v>0.5</v>
      </c>
      <c r="W202" s="33">
        <v>0</v>
      </c>
      <c r="X202" s="33">
        <v>0.260743820507847</v>
      </c>
      <c r="Y202" s="60">
        <v>6.5185955126961806E-2</v>
      </c>
      <c r="Z202" s="33">
        <v>0.2</v>
      </c>
      <c r="AA202" s="61">
        <v>25.2</v>
      </c>
      <c r="AB202" s="61">
        <v>4.4972855669256697</v>
      </c>
      <c r="AC202" s="33">
        <v>0.7</v>
      </c>
      <c r="AD202" s="33">
        <v>3.1480998968479699</v>
      </c>
      <c r="AE202" s="61">
        <v>2733.3701542878898</v>
      </c>
      <c r="AF202" s="61">
        <v>4.4580072192891498</v>
      </c>
      <c r="AG202" s="33">
        <v>0.3</v>
      </c>
      <c r="AH202" s="33">
        <v>1.3374021657867401</v>
      </c>
      <c r="AI202" s="33">
        <v>4.48550206263472</v>
      </c>
      <c r="AJ202" s="61">
        <v>0.89710041252694395</v>
      </c>
      <c r="AK202" s="33">
        <v>0.25</v>
      </c>
      <c r="AL202" s="62">
        <v>0.17</v>
      </c>
      <c r="AM202" s="62">
        <v>4.4285825930653597E-2</v>
      </c>
      <c r="AN202" s="33">
        <v>0.6</v>
      </c>
      <c r="AO202" s="33">
        <v>2.65714955583921E-2</v>
      </c>
      <c r="AP202" s="62">
        <v>0.16</v>
      </c>
      <c r="AQ202" s="62">
        <v>2.6530476885322E-2</v>
      </c>
      <c r="AR202" s="33">
        <v>0.2</v>
      </c>
      <c r="AS202" s="33">
        <v>5.3060953770643999E-3</v>
      </c>
      <c r="AT202" s="62">
        <v>116.2928435136</v>
      </c>
      <c r="AU202" s="62">
        <v>7.6827581711225204</v>
      </c>
      <c r="AV202" s="33">
        <v>0.2</v>
      </c>
      <c r="AW202" s="33">
        <v>1.5365516342245</v>
      </c>
      <c r="AX202" s="33">
        <v>1.5684292251599601</v>
      </c>
      <c r="AY202" s="62">
        <v>0.39210730628999002</v>
      </c>
      <c r="AZ202" s="33">
        <v>0.1</v>
      </c>
      <c r="BA202" s="63">
        <v>4.5336933358416998</v>
      </c>
      <c r="BB202" s="63">
        <v>4.5336933358416998</v>
      </c>
      <c r="BC202" s="33">
        <v>1</v>
      </c>
      <c r="BD202" s="45">
        <v>4.5336933358416998</v>
      </c>
      <c r="BE202" s="63">
        <v>0.45336933358416998</v>
      </c>
      <c r="BF202" s="63">
        <v>0</v>
      </c>
      <c r="BG202" s="63">
        <v>0</v>
      </c>
      <c r="BH202" s="33">
        <v>-0.05</v>
      </c>
      <c r="BI202" s="63">
        <v>0</v>
      </c>
      <c r="BJ202" s="63">
        <v>0.45336933358416998</v>
      </c>
      <c r="BK202" s="33">
        <v>0.2</v>
      </c>
      <c r="BL202" s="64">
        <v>0.58151654341861503</v>
      </c>
      <c r="BM202" s="64">
        <v>0.65123072766767098</v>
      </c>
      <c r="BN202" s="33">
        <v>0.6</v>
      </c>
      <c r="BO202" s="33">
        <v>0.39073843660060298</v>
      </c>
      <c r="BP202" s="64">
        <v>0</v>
      </c>
      <c r="BQ202" s="64">
        <v>0</v>
      </c>
      <c r="BR202" s="33">
        <v>0.2</v>
      </c>
      <c r="BS202" s="33">
        <v>0</v>
      </c>
      <c r="BT202" s="64">
        <v>1198520.44</v>
      </c>
      <c r="BU202" s="64">
        <v>1.6547996651625801E-2</v>
      </c>
      <c r="BV202" s="33">
        <v>0.2</v>
      </c>
      <c r="BW202" s="33">
        <v>3.3095993303251599E-3</v>
      </c>
      <c r="BX202" s="33">
        <v>0.39404803593092802</v>
      </c>
      <c r="BY202" s="34">
        <v>7.8809607186185598E-2</v>
      </c>
      <c r="BZ202" s="45">
        <v>0</v>
      </c>
      <c r="CA202" s="35">
        <v>27.735095000000001</v>
      </c>
      <c r="CB202" s="36">
        <v>38.5495031537166</v>
      </c>
      <c r="CC202" s="45">
        <v>0.5</v>
      </c>
      <c r="CD202" s="45">
        <v>19.2747515768583</v>
      </c>
      <c r="CE202" s="35">
        <v>28.851078999999999</v>
      </c>
      <c r="CF202" s="36">
        <v>39.805973487315697</v>
      </c>
      <c r="CG202" s="45">
        <v>0.5</v>
      </c>
      <c r="CH202" s="45">
        <v>19.902986743657799</v>
      </c>
      <c r="CI202" s="45">
        <v>39.177738320516099</v>
      </c>
      <c r="CJ202" s="36">
        <v>1.3917773832051601</v>
      </c>
      <c r="CK202" s="37">
        <v>2.6256890969335198</v>
      </c>
      <c r="CL202" s="38">
        <f t="shared" si="12"/>
        <v>185</v>
      </c>
      <c r="CM202" s="39">
        <v>8388669</v>
      </c>
      <c r="CN202" s="40">
        <v>3.1300425573276498</v>
      </c>
      <c r="CO202" s="41">
        <f t="shared" si="13"/>
        <v>87</v>
      </c>
      <c r="CP202" s="42">
        <v>6158329</v>
      </c>
      <c r="CQ202" s="43">
        <v>4.2636388814782702</v>
      </c>
      <c r="CR202" s="44">
        <f t="shared" si="14"/>
        <v>67</v>
      </c>
      <c r="CS202" s="44">
        <f t="shared" si="15"/>
        <v>30</v>
      </c>
    </row>
    <row r="203" spans="1:97" x14ac:dyDescent="0.3">
      <c r="A203" s="2">
        <v>11761</v>
      </c>
      <c r="B203" s="1" t="s">
        <v>52</v>
      </c>
      <c r="C203" s="2" t="s">
        <v>42</v>
      </c>
      <c r="D203" s="2" t="s">
        <v>120</v>
      </c>
      <c r="E203" s="2" t="s">
        <v>123</v>
      </c>
      <c r="F203" s="6"/>
      <c r="G203" s="6" t="s">
        <v>165</v>
      </c>
      <c r="H203" s="6"/>
      <c r="I203" s="6"/>
      <c r="J203" s="6" t="s">
        <v>157</v>
      </c>
      <c r="K203" s="6" t="s">
        <v>166</v>
      </c>
      <c r="L203" s="6" t="s">
        <v>165</v>
      </c>
      <c r="M203" s="6"/>
      <c r="N203" s="6" t="s">
        <v>162</v>
      </c>
      <c r="O203" s="31">
        <v>0.1</v>
      </c>
      <c r="P203" s="32">
        <v>82.002444544905202</v>
      </c>
      <c r="Q203" s="32">
        <v>1.47088195872489</v>
      </c>
      <c r="R203" s="33">
        <v>0.5</v>
      </c>
      <c r="S203" s="33">
        <v>0.73544097936244801</v>
      </c>
      <c r="T203" s="60">
        <v>51.443191321599002</v>
      </c>
      <c r="U203" s="60">
        <v>3.1567986819832501</v>
      </c>
      <c r="V203" s="33">
        <v>0.5</v>
      </c>
      <c r="W203" s="33">
        <v>1.5783993409916199</v>
      </c>
      <c r="X203" s="33">
        <v>2.3138403203540698</v>
      </c>
      <c r="Y203" s="60">
        <v>0.231384032035407</v>
      </c>
      <c r="Z203" s="33">
        <v>0.4</v>
      </c>
      <c r="AA203" s="61">
        <v>23.978000000000002</v>
      </c>
      <c r="AB203" s="61">
        <v>4.27920290967237</v>
      </c>
      <c r="AC203" s="33">
        <v>0.7</v>
      </c>
      <c r="AD203" s="33">
        <v>2.99544203677066</v>
      </c>
      <c r="AE203" s="61">
        <v>2593.8684403081402</v>
      </c>
      <c r="AF203" s="61">
        <v>4.2304860227730501</v>
      </c>
      <c r="AG203" s="33">
        <v>0.3</v>
      </c>
      <c r="AH203" s="33">
        <v>1.2691458068319099</v>
      </c>
      <c r="AI203" s="33">
        <v>4.2645878436025804</v>
      </c>
      <c r="AJ203" s="61">
        <v>1.7058351374410301</v>
      </c>
      <c r="AK203" s="33">
        <v>0.1</v>
      </c>
      <c r="AL203" s="62">
        <v>0</v>
      </c>
      <c r="AM203" s="62">
        <v>0</v>
      </c>
      <c r="AN203" s="33">
        <v>0.6</v>
      </c>
      <c r="AO203" s="33">
        <v>0</v>
      </c>
      <c r="AP203" s="62">
        <v>0</v>
      </c>
      <c r="AQ203" s="62">
        <v>0</v>
      </c>
      <c r="AR203" s="33">
        <v>0.2</v>
      </c>
      <c r="AS203" s="33">
        <v>0</v>
      </c>
      <c r="AT203" s="62">
        <v>0</v>
      </c>
      <c r="AU203" s="62">
        <v>0</v>
      </c>
      <c r="AV203" s="33">
        <v>0.2</v>
      </c>
      <c r="AW203" s="33">
        <v>0</v>
      </c>
      <c r="AX203" s="33">
        <v>0</v>
      </c>
      <c r="AY203" s="62">
        <v>0</v>
      </c>
      <c r="AZ203" s="33">
        <v>0.1</v>
      </c>
      <c r="BA203" s="63">
        <v>0.54156220603022998</v>
      </c>
      <c r="BB203" s="63">
        <v>0.54156220603022998</v>
      </c>
      <c r="BC203" s="33">
        <v>1</v>
      </c>
      <c r="BD203" s="45">
        <v>0.54156220603022998</v>
      </c>
      <c r="BE203" s="63">
        <v>5.4156220603022998E-2</v>
      </c>
      <c r="BF203" s="63">
        <v>0</v>
      </c>
      <c r="BG203" s="63">
        <v>0</v>
      </c>
      <c r="BH203" s="33">
        <v>-0.05</v>
      </c>
      <c r="BI203" s="63">
        <v>0</v>
      </c>
      <c r="BJ203" s="63">
        <v>5.4156220603022998E-2</v>
      </c>
      <c r="BK203" s="33">
        <v>0.3</v>
      </c>
      <c r="BL203" s="64">
        <v>2.73141586565011</v>
      </c>
      <c r="BM203" s="64">
        <v>3.05886730460539</v>
      </c>
      <c r="BN203" s="33">
        <v>0.6</v>
      </c>
      <c r="BO203" s="33">
        <v>1.8353203827632301</v>
      </c>
      <c r="BP203" s="64">
        <v>0</v>
      </c>
      <c r="BQ203" s="64">
        <v>0</v>
      </c>
      <c r="BR203" s="33">
        <v>0.2</v>
      </c>
      <c r="BS203" s="33">
        <v>0</v>
      </c>
      <c r="BT203" s="64">
        <v>2523641.4840000002</v>
      </c>
      <c r="BU203" s="64">
        <v>3.4843970476745499E-2</v>
      </c>
      <c r="BV203" s="33">
        <v>0.2</v>
      </c>
      <c r="BW203" s="33">
        <v>6.9687940953491101E-3</v>
      </c>
      <c r="BX203" s="33">
        <v>1.8422891768585801</v>
      </c>
      <c r="BY203" s="34">
        <v>0.55268675305757498</v>
      </c>
      <c r="BZ203" s="33">
        <v>0</v>
      </c>
      <c r="CA203" s="35">
        <v>2.8578000000000001</v>
      </c>
      <c r="CB203" s="36">
        <v>3.97210718451446</v>
      </c>
      <c r="CC203" s="33">
        <v>0.5</v>
      </c>
      <c r="CD203" s="33">
        <v>1.98605359225723</v>
      </c>
      <c r="CE203" s="35">
        <v>3.2</v>
      </c>
      <c r="CF203" s="36">
        <v>4.4150555048360696</v>
      </c>
      <c r="CG203" s="33">
        <v>0.5</v>
      </c>
      <c r="CH203" s="33">
        <v>2.2075277524180299</v>
      </c>
      <c r="CI203" s="33">
        <v>4.1935813446752697</v>
      </c>
      <c r="CJ203" s="36">
        <v>1.04193581344675</v>
      </c>
      <c r="CK203" s="37">
        <v>2.65074945856857</v>
      </c>
      <c r="CL203" s="38">
        <f t="shared" si="12"/>
        <v>184</v>
      </c>
      <c r="CM203" s="39">
        <v>10190338</v>
      </c>
      <c r="CN203" s="40">
        <v>2.6012380144491498</v>
      </c>
      <c r="CO203" s="41">
        <f t="shared" si="13"/>
        <v>104</v>
      </c>
      <c r="CP203" s="42">
        <v>3633231</v>
      </c>
      <c r="CQ203" s="43">
        <v>7.2958462001688797</v>
      </c>
      <c r="CR203" s="44">
        <f t="shared" si="14"/>
        <v>34</v>
      </c>
      <c r="CS203" s="44">
        <f t="shared" si="15"/>
        <v>16</v>
      </c>
    </row>
    <row r="204" spans="1:97" ht="28.8" x14ac:dyDescent="0.3">
      <c r="A204" s="2">
        <v>11762</v>
      </c>
      <c r="B204" s="1" t="s">
        <v>36</v>
      </c>
      <c r="C204" s="2" t="s">
        <v>42</v>
      </c>
      <c r="D204" s="2" t="s">
        <v>120</v>
      </c>
      <c r="E204" s="2" t="s">
        <v>126</v>
      </c>
      <c r="F204" s="6" t="s">
        <v>165</v>
      </c>
      <c r="G204" s="6" t="s">
        <v>165</v>
      </c>
      <c r="H204" s="6"/>
      <c r="I204" s="6" t="s">
        <v>165</v>
      </c>
      <c r="J204" s="6" t="s">
        <v>156</v>
      </c>
      <c r="K204" s="6" t="s">
        <v>166</v>
      </c>
      <c r="L204" s="6" t="s">
        <v>165</v>
      </c>
      <c r="M204" s="6"/>
      <c r="N204" s="6" t="s">
        <v>162</v>
      </c>
      <c r="O204" s="31">
        <v>0.25</v>
      </c>
      <c r="P204" s="32">
        <v>0</v>
      </c>
      <c r="Q204" s="32">
        <v>0</v>
      </c>
      <c r="R204" s="33">
        <v>0.5</v>
      </c>
      <c r="S204" s="33">
        <v>0</v>
      </c>
      <c r="T204" s="60">
        <v>1.9519050843692201</v>
      </c>
      <c r="U204" s="60">
        <v>0.119778171598503</v>
      </c>
      <c r="V204" s="33">
        <v>0.5</v>
      </c>
      <c r="W204" s="33">
        <v>5.9889085799251902E-2</v>
      </c>
      <c r="X204" s="33">
        <v>5.9889085799251902E-2</v>
      </c>
      <c r="Y204" s="60">
        <v>1.4972271449812899E-2</v>
      </c>
      <c r="Z204" s="33">
        <v>0.2</v>
      </c>
      <c r="AA204" s="61">
        <v>16.911999999999999</v>
      </c>
      <c r="AB204" s="61">
        <v>3.0181783138034501</v>
      </c>
      <c r="AC204" s="33">
        <v>0.7</v>
      </c>
      <c r="AD204" s="33">
        <v>2.11272481966241</v>
      </c>
      <c r="AE204" s="61">
        <v>1073.86709624737</v>
      </c>
      <c r="AF204" s="61">
        <v>1.7514302847413099</v>
      </c>
      <c r="AG204" s="33">
        <v>0.3</v>
      </c>
      <c r="AH204" s="33">
        <v>0.52542908542239297</v>
      </c>
      <c r="AI204" s="33">
        <v>2.6381539050848102</v>
      </c>
      <c r="AJ204" s="61">
        <v>0.52763078101696204</v>
      </c>
      <c r="AK204" s="33">
        <v>0.25</v>
      </c>
      <c r="AL204" s="62">
        <v>0.52</v>
      </c>
      <c r="AM204" s="62">
        <v>0.135462526376116</v>
      </c>
      <c r="AN204" s="33">
        <v>0.6</v>
      </c>
      <c r="AO204" s="33">
        <v>8.1277515825670096E-2</v>
      </c>
      <c r="AP204" s="62">
        <v>0.51</v>
      </c>
      <c r="AQ204" s="62">
        <v>8.4565895071963895E-2</v>
      </c>
      <c r="AR204" s="33">
        <v>0.2</v>
      </c>
      <c r="AS204" s="33">
        <v>1.6913179014392699E-2</v>
      </c>
      <c r="AT204" s="62">
        <v>0</v>
      </c>
      <c r="AU204" s="62">
        <v>0</v>
      </c>
      <c r="AV204" s="33">
        <v>0.2</v>
      </c>
      <c r="AW204" s="33">
        <v>0</v>
      </c>
      <c r="AX204" s="33">
        <v>9.8190694840062903E-2</v>
      </c>
      <c r="AY204" s="62">
        <v>2.4547673710015702E-2</v>
      </c>
      <c r="AZ204" s="33">
        <v>0.1</v>
      </c>
      <c r="BA204" s="63">
        <v>2.07753041803986E-2</v>
      </c>
      <c r="BB204" s="63">
        <v>2.07753041803986E-2</v>
      </c>
      <c r="BC204" s="33">
        <v>1</v>
      </c>
      <c r="BD204" s="33">
        <v>2.07753041803986E-2</v>
      </c>
      <c r="BE204" s="63">
        <v>2.0775304180398598E-3</v>
      </c>
      <c r="BF204" s="63">
        <v>0</v>
      </c>
      <c r="BG204" s="63">
        <v>0</v>
      </c>
      <c r="BH204" s="33">
        <v>-0.05</v>
      </c>
      <c r="BI204" s="63">
        <v>0</v>
      </c>
      <c r="BJ204" s="63">
        <v>2.0775304180398598E-3</v>
      </c>
      <c r="BK204" s="33">
        <v>0.2</v>
      </c>
      <c r="BL204" s="64">
        <v>0.18025477932585099</v>
      </c>
      <c r="BM204" s="64">
        <v>0.20186433633659501</v>
      </c>
      <c r="BN204" s="33">
        <v>0.6</v>
      </c>
      <c r="BO204" s="33">
        <v>0.12111860180195699</v>
      </c>
      <c r="BP204" s="64">
        <v>0</v>
      </c>
      <c r="BQ204" s="64">
        <v>0</v>
      </c>
      <c r="BR204" s="33">
        <v>0.2</v>
      </c>
      <c r="BS204" s="33">
        <v>0</v>
      </c>
      <c r="BT204" s="64">
        <v>6236481.2400000002</v>
      </c>
      <c r="BU204" s="64">
        <v>8.6107226237582907E-2</v>
      </c>
      <c r="BV204" s="33">
        <v>0.2</v>
      </c>
      <c r="BW204" s="33">
        <v>1.7221445247516499E-2</v>
      </c>
      <c r="BX204" s="33">
        <v>0.138340047049473</v>
      </c>
      <c r="BY204" s="34">
        <v>2.7668009409894698E-2</v>
      </c>
      <c r="BZ204" s="33">
        <v>0</v>
      </c>
      <c r="CA204" s="35">
        <v>0.277617</v>
      </c>
      <c r="CB204" s="36">
        <v>0.38586481917676302</v>
      </c>
      <c r="CC204" s="33">
        <v>0.5</v>
      </c>
      <c r="CD204" s="33">
        <v>0.19293240958838101</v>
      </c>
      <c r="CE204" s="35">
        <v>0.366782</v>
      </c>
      <c r="CF204" s="36">
        <v>0.50605090255462004</v>
      </c>
      <c r="CG204" s="33">
        <v>0.5</v>
      </c>
      <c r="CH204" s="33">
        <v>0.25302545127731002</v>
      </c>
      <c r="CI204" s="33">
        <v>0.445957860865691</v>
      </c>
      <c r="CJ204" s="36">
        <v>1.0044595786086501</v>
      </c>
      <c r="CK204" s="37">
        <v>0.59955817182418703</v>
      </c>
      <c r="CL204" s="38">
        <f t="shared" si="12"/>
        <v>243</v>
      </c>
      <c r="CM204" s="39">
        <v>7574400</v>
      </c>
      <c r="CN204" s="40">
        <v>0.79155863411516003</v>
      </c>
      <c r="CO204" s="41">
        <f t="shared" si="13"/>
        <v>220</v>
      </c>
      <c r="CP204" s="42">
        <v>7574400</v>
      </c>
      <c r="CQ204" s="43">
        <v>0.79155863411516003</v>
      </c>
      <c r="CR204" s="44">
        <f t="shared" si="14"/>
        <v>223</v>
      </c>
      <c r="CS204" s="44">
        <f t="shared" si="15"/>
        <v>61</v>
      </c>
    </row>
    <row r="205" spans="1:97" x14ac:dyDescent="0.3">
      <c r="A205" s="2">
        <v>11764</v>
      </c>
      <c r="B205" s="1" t="s">
        <v>36</v>
      </c>
      <c r="C205" s="2" t="s">
        <v>42</v>
      </c>
      <c r="D205" s="2" t="s">
        <v>120</v>
      </c>
      <c r="E205" s="2" t="s">
        <v>258</v>
      </c>
      <c r="F205" s="6" t="s">
        <v>165</v>
      </c>
      <c r="G205" s="6"/>
      <c r="H205" s="6"/>
      <c r="I205" s="6"/>
      <c r="J205" s="6" t="s">
        <v>156</v>
      </c>
      <c r="K205" s="6" t="s">
        <v>166</v>
      </c>
      <c r="L205" s="6" t="s">
        <v>165</v>
      </c>
      <c r="M205" s="6"/>
      <c r="N205" s="6" t="s">
        <v>162</v>
      </c>
      <c r="O205" s="31">
        <v>0.25</v>
      </c>
      <c r="P205" s="32">
        <v>0</v>
      </c>
      <c r="Q205" s="32">
        <v>0</v>
      </c>
      <c r="R205" s="33">
        <v>0.5</v>
      </c>
      <c r="S205" s="33">
        <v>0</v>
      </c>
      <c r="T205" s="60">
        <v>43.316744487675102</v>
      </c>
      <c r="U205" s="60">
        <v>2.6581212866761801</v>
      </c>
      <c r="V205" s="33">
        <v>0.5</v>
      </c>
      <c r="W205" s="33">
        <v>1.32906064333809</v>
      </c>
      <c r="X205" s="33">
        <v>1.32906064333809</v>
      </c>
      <c r="Y205" s="60">
        <v>0.33226516083452301</v>
      </c>
      <c r="Z205" s="33">
        <v>0.2</v>
      </c>
      <c r="AA205" s="61">
        <v>31.824000000000002</v>
      </c>
      <c r="AB205" s="61">
        <v>5.6794292016604198</v>
      </c>
      <c r="AC205" s="33">
        <v>0.7</v>
      </c>
      <c r="AD205" s="33">
        <v>3.9756004411622898</v>
      </c>
      <c r="AE205" s="61">
        <v>1717.23657869318</v>
      </c>
      <c r="AF205" s="61">
        <v>2.80073778263524</v>
      </c>
      <c r="AG205" s="33">
        <v>0.3</v>
      </c>
      <c r="AH205" s="33">
        <v>0.84022133479057204</v>
      </c>
      <c r="AI205" s="33">
        <v>4.8158217759528696</v>
      </c>
      <c r="AJ205" s="61">
        <v>0.96316435519057397</v>
      </c>
      <c r="AK205" s="33">
        <v>0.25</v>
      </c>
      <c r="AL205" s="62">
        <v>0.14000000000000001</v>
      </c>
      <c r="AM205" s="62">
        <v>3.6470680178185298E-2</v>
      </c>
      <c r="AN205" s="33">
        <v>0.6</v>
      </c>
      <c r="AO205" s="33">
        <v>2.1882408106911101E-2</v>
      </c>
      <c r="AP205" s="62">
        <v>0.06</v>
      </c>
      <c r="AQ205" s="62">
        <v>9.9489288319957493E-3</v>
      </c>
      <c r="AR205" s="33">
        <v>0.2</v>
      </c>
      <c r="AS205" s="33">
        <v>1.9897857663991499E-3</v>
      </c>
      <c r="AT205" s="62">
        <v>0</v>
      </c>
      <c r="AU205" s="62">
        <v>0</v>
      </c>
      <c r="AV205" s="33">
        <v>0.2</v>
      </c>
      <c r="AW205" s="33">
        <v>0</v>
      </c>
      <c r="AX205" s="33">
        <v>2.3872193873310299E-2</v>
      </c>
      <c r="AY205" s="62">
        <v>5.9680484683275799E-3</v>
      </c>
      <c r="AZ205" s="33">
        <v>0.1</v>
      </c>
      <c r="BA205" s="63">
        <v>0.46432439687830501</v>
      </c>
      <c r="BB205" s="63">
        <v>0.46432439687830501</v>
      </c>
      <c r="BC205" s="33">
        <v>1</v>
      </c>
      <c r="BD205" s="45">
        <v>0.46432439687830501</v>
      </c>
      <c r="BE205" s="63">
        <v>4.64324396878305E-2</v>
      </c>
      <c r="BF205" s="63">
        <v>0</v>
      </c>
      <c r="BG205" s="63">
        <v>0</v>
      </c>
      <c r="BH205" s="33">
        <v>-0.05</v>
      </c>
      <c r="BI205" s="63">
        <v>0</v>
      </c>
      <c r="BJ205" s="63">
        <v>4.64324396878305E-2</v>
      </c>
      <c r="BK205" s="33">
        <v>0.2</v>
      </c>
      <c r="BL205" s="64">
        <v>9.3941682001446498</v>
      </c>
      <c r="BM205" s="64">
        <v>10.5203730866324</v>
      </c>
      <c r="BN205" s="33">
        <v>0.6</v>
      </c>
      <c r="BO205" s="33">
        <v>6.3122238519794402</v>
      </c>
      <c r="BP205" s="64">
        <v>253.98</v>
      </c>
      <c r="BQ205" s="64">
        <v>0.53983877529418201</v>
      </c>
      <c r="BR205" s="33">
        <v>0.2</v>
      </c>
      <c r="BS205" s="33">
        <v>0.107967755058836</v>
      </c>
      <c r="BT205" s="64">
        <v>7616693.0999999996</v>
      </c>
      <c r="BU205" s="64">
        <v>0.10516384010544</v>
      </c>
      <c r="BV205" s="33">
        <v>0.2</v>
      </c>
      <c r="BW205" s="33">
        <v>2.1032768021088E-2</v>
      </c>
      <c r="BX205" s="33">
        <v>6.4412243750593596</v>
      </c>
      <c r="BY205" s="34">
        <v>1.28824487501187</v>
      </c>
      <c r="BZ205" s="45">
        <v>0</v>
      </c>
      <c r="CA205" s="35">
        <v>0.77144000000000001</v>
      </c>
      <c r="CB205" s="36">
        <v>1.07223821345854</v>
      </c>
      <c r="CC205" s="45">
        <v>0.5</v>
      </c>
      <c r="CD205" s="45">
        <v>0.53611910672927399</v>
      </c>
      <c r="CE205" s="35">
        <v>1.0958159999999999</v>
      </c>
      <c r="CF205" s="36">
        <v>1.5119026447148201</v>
      </c>
      <c r="CG205" s="45">
        <v>0.5</v>
      </c>
      <c r="CH205" s="45">
        <v>0.75595132235741302</v>
      </c>
      <c r="CI205" s="45">
        <v>1.29207042908668</v>
      </c>
      <c r="CJ205" s="36">
        <v>1.0129207042908599</v>
      </c>
      <c r="CK205" s="37">
        <v>2.67013482319576</v>
      </c>
      <c r="CL205" s="38">
        <f t="shared" si="12"/>
        <v>183</v>
      </c>
      <c r="CM205" s="39">
        <v>8977951</v>
      </c>
      <c r="CN205" s="40">
        <v>2.9741026913554802</v>
      </c>
      <c r="CO205" s="41">
        <f t="shared" si="13"/>
        <v>92</v>
      </c>
      <c r="CP205" s="42">
        <v>3591951</v>
      </c>
      <c r="CQ205" s="43">
        <v>7.4336616039466197</v>
      </c>
      <c r="CR205" s="44">
        <f t="shared" si="14"/>
        <v>32</v>
      </c>
      <c r="CS205" s="44">
        <f t="shared" si="15"/>
        <v>14</v>
      </c>
    </row>
    <row r="206" spans="1:97" x14ac:dyDescent="0.3">
      <c r="A206" s="2">
        <v>11774</v>
      </c>
      <c r="B206" s="1" t="s">
        <v>50</v>
      </c>
      <c r="C206" s="2" t="s">
        <v>42</v>
      </c>
      <c r="D206" s="2" t="s">
        <v>142</v>
      </c>
      <c r="E206" s="2" t="s">
        <v>465</v>
      </c>
      <c r="F206" s="6"/>
      <c r="G206" s="6" t="s">
        <v>165</v>
      </c>
      <c r="H206" s="6" t="s">
        <v>165</v>
      </c>
      <c r="I206" s="6" t="s">
        <v>165</v>
      </c>
      <c r="J206" s="6" t="s">
        <v>157</v>
      </c>
      <c r="K206" s="6" t="s">
        <v>168</v>
      </c>
      <c r="L206" s="6" t="s">
        <v>165</v>
      </c>
      <c r="M206" s="6"/>
      <c r="N206" s="6" t="s">
        <v>162</v>
      </c>
      <c r="O206" s="31">
        <v>0.2</v>
      </c>
      <c r="P206" s="32">
        <v>24.669829027799999</v>
      </c>
      <c r="Q206" s="32">
        <v>0.44250396001241199</v>
      </c>
      <c r="R206" s="33">
        <v>0.5</v>
      </c>
      <c r="S206" s="33">
        <v>0.22125198000620599</v>
      </c>
      <c r="T206" s="60">
        <v>5.7349915564179001</v>
      </c>
      <c r="U206" s="60">
        <v>0.35192633507719001</v>
      </c>
      <c r="V206" s="33">
        <v>0.5</v>
      </c>
      <c r="W206" s="33">
        <v>0.17596316753859501</v>
      </c>
      <c r="X206" s="33">
        <v>0.39721514754480097</v>
      </c>
      <c r="Y206" s="60">
        <v>7.9443029508960303E-2</v>
      </c>
      <c r="Z206" s="33">
        <v>0.3</v>
      </c>
      <c r="AA206" s="61">
        <v>149.738</v>
      </c>
      <c r="AB206" s="61">
        <v>26.7227994531871</v>
      </c>
      <c r="AC206" s="33">
        <v>0.7</v>
      </c>
      <c r="AD206" s="33">
        <v>18.705959617230999</v>
      </c>
      <c r="AE206" s="61">
        <v>15637.9532576232</v>
      </c>
      <c r="AF206" s="61">
        <v>25.5048180752352</v>
      </c>
      <c r="AG206" s="33">
        <v>0.3</v>
      </c>
      <c r="AH206" s="33">
        <v>7.6514454225705801</v>
      </c>
      <c r="AI206" s="33">
        <v>26.357405039801598</v>
      </c>
      <c r="AJ206" s="61">
        <v>7.9072215119404801</v>
      </c>
      <c r="AK206" s="33">
        <v>0.15</v>
      </c>
      <c r="AL206" s="62">
        <v>1.32</v>
      </c>
      <c r="AM206" s="62">
        <v>0.343866413108604</v>
      </c>
      <c r="AN206" s="33">
        <v>0.6</v>
      </c>
      <c r="AO206" s="33">
        <v>0.206319847865162</v>
      </c>
      <c r="AP206" s="62">
        <v>1.68</v>
      </c>
      <c r="AQ206" s="62">
        <v>0.27857000729588099</v>
      </c>
      <c r="AR206" s="33">
        <v>0.2</v>
      </c>
      <c r="AS206" s="33">
        <v>5.5714001459176203E-2</v>
      </c>
      <c r="AT206" s="62">
        <v>74.009487083400003</v>
      </c>
      <c r="AU206" s="62">
        <v>4.8893549633093496</v>
      </c>
      <c r="AV206" s="33">
        <v>0.2</v>
      </c>
      <c r="AW206" s="33">
        <v>0.97787099266187105</v>
      </c>
      <c r="AX206" s="33">
        <v>1.23990484198621</v>
      </c>
      <c r="AY206" s="62">
        <v>0.185985726297931</v>
      </c>
      <c r="AZ206" s="33">
        <v>0.1</v>
      </c>
      <c r="BA206" s="63">
        <v>3.7563047041430599</v>
      </c>
      <c r="BB206" s="63">
        <v>3.7563047041430599</v>
      </c>
      <c r="BC206" s="33">
        <v>1</v>
      </c>
      <c r="BD206" s="45">
        <v>3.7563047041430599</v>
      </c>
      <c r="BE206" s="63">
        <v>0.37563047041430597</v>
      </c>
      <c r="BF206" s="63">
        <v>0</v>
      </c>
      <c r="BG206" s="63">
        <v>0</v>
      </c>
      <c r="BH206" s="33">
        <v>-0.05</v>
      </c>
      <c r="BI206" s="63">
        <v>0</v>
      </c>
      <c r="BJ206" s="63">
        <v>0.37563047041430597</v>
      </c>
      <c r="BK206" s="33">
        <v>0.25</v>
      </c>
      <c r="BL206" s="64">
        <v>1.5843300549272801</v>
      </c>
      <c r="BM206" s="64">
        <v>1.7742649391718499</v>
      </c>
      <c r="BN206" s="33">
        <v>0.6</v>
      </c>
      <c r="BO206" s="33">
        <v>1.0645589635031101</v>
      </c>
      <c r="BP206" s="64">
        <v>343.2</v>
      </c>
      <c r="BQ206" s="64">
        <v>0.72947739066447403</v>
      </c>
      <c r="BR206" s="33">
        <v>0.2</v>
      </c>
      <c r="BS206" s="33">
        <v>0.145895478132894</v>
      </c>
      <c r="BT206" s="64">
        <v>3217298.784</v>
      </c>
      <c r="BU206" s="64">
        <v>4.4421311250154298E-2</v>
      </c>
      <c r="BV206" s="33">
        <v>0.2</v>
      </c>
      <c r="BW206" s="33">
        <v>8.8842622500308593E-3</v>
      </c>
      <c r="BX206" s="33">
        <v>1.2193387038860299</v>
      </c>
      <c r="BY206" s="34">
        <v>0.30483467597150898</v>
      </c>
      <c r="BZ206" s="33">
        <v>0</v>
      </c>
      <c r="CA206" s="35">
        <v>21.867888000000001</v>
      </c>
      <c r="CB206" s="36">
        <v>30.3945675117075</v>
      </c>
      <c r="CC206" s="33">
        <v>0.5</v>
      </c>
      <c r="CD206" s="33">
        <v>15.1972837558537</v>
      </c>
      <c r="CE206" s="35">
        <v>19.025372999999998</v>
      </c>
      <c r="CF206" s="36">
        <v>26.2493993110029</v>
      </c>
      <c r="CG206" s="33">
        <v>0.5</v>
      </c>
      <c r="CH206" s="33">
        <v>13.1246996555014</v>
      </c>
      <c r="CI206" s="33">
        <v>28.321983411355198</v>
      </c>
      <c r="CJ206" s="36">
        <v>1.2832198341135499</v>
      </c>
      <c r="CK206" s="37">
        <v>11.3604932931121</v>
      </c>
      <c r="CL206" s="38">
        <f t="shared" si="12"/>
        <v>51</v>
      </c>
      <c r="CM206" s="39">
        <v>14877683</v>
      </c>
      <c r="CN206" s="40">
        <v>7.6359291249263199</v>
      </c>
      <c r="CO206" s="41">
        <f t="shared" si="13"/>
        <v>23</v>
      </c>
      <c r="CP206" s="42">
        <v>14877683</v>
      </c>
      <c r="CQ206" s="43">
        <v>7.6359291249263199</v>
      </c>
      <c r="CR206" s="44">
        <f t="shared" si="14"/>
        <v>28</v>
      </c>
      <c r="CS206" s="44">
        <f t="shared" si="15"/>
        <v>13</v>
      </c>
    </row>
    <row r="207" spans="1:97" ht="28.8" x14ac:dyDescent="0.3">
      <c r="A207" s="2">
        <v>11779</v>
      </c>
      <c r="B207" s="1" t="s">
        <v>50</v>
      </c>
      <c r="C207" s="2" t="s">
        <v>42</v>
      </c>
      <c r="D207" s="2" t="s">
        <v>444</v>
      </c>
      <c r="E207" s="2" t="s">
        <v>467</v>
      </c>
      <c r="F207" s="6" t="s">
        <v>165</v>
      </c>
      <c r="G207" s="6" t="s">
        <v>165</v>
      </c>
      <c r="H207" s="6"/>
      <c r="I207" s="6" t="s">
        <v>165</v>
      </c>
      <c r="J207" s="6" t="s">
        <v>156</v>
      </c>
      <c r="K207" s="6" t="s">
        <v>166</v>
      </c>
      <c r="L207" s="6" t="s">
        <v>165</v>
      </c>
      <c r="M207" s="6"/>
      <c r="N207" s="6" t="s">
        <v>162</v>
      </c>
      <c r="O207" s="31">
        <v>0.2</v>
      </c>
      <c r="P207" s="32">
        <v>29.834098999999998</v>
      </c>
      <c r="Q207" s="32">
        <v>0.53513572939745802</v>
      </c>
      <c r="R207" s="33">
        <v>0.5</v>
      </c>
      <c r="S207" s="33">
        <v>0.26756786469872901</v>
      </c>
      <c r="T207" s="60">
        <v>1.36190454530649</v>
      </c>
      <c r="U207" s="60">
        <v>8.3572934788076203E-2</v>
      </c>
      <c r="V207" s="33">
        <v>0.5</v>
      </c>
      <c r="W207" s="33">
        <v>4.1786467394038102E-2</v>
      </c>
      <c r="X207" s="33">
        <v>0.30935433209276703</v>
      </c>
      <c r="Y207" s="60">
        <v>6.1870866418553397E-2</v>
      </c>
      <c r="Z207" s="33">
        <v>0.3</v>
      </c>
      <c r="AA207" s="61">
        <v>63.972000000000001</v>
      </c>
      <c r="AB207" s="61">
        <v>11.4166806463241</v>
      </c>
      <c r="AC207" s="33">
        <v>0.7</v>
      </c>
      <c r="AD207" s="33">
        <v>7.9916764524269199</v>
      </c>
      <c r="AE207" s="61">
        <v>7439.0994377765501</v>
      </c>
      <c r="AF207" s="61">
        <v>12.1328459471884</v>
      </c>
      <c r="AG207" s="33">
        <v>0.3</v>
      </c>
      <c r="AH207" s="33">
        <v>3.6398537841565299</v>
      </c>
      <c r="AI207" s="33">
        <v>11.6315302365834</v>
      </c>
      <c r="AJ207" s="61">
        <v>3.4894590709750299</v>
      </c>
      <c r="AK207" s="33">
        <v>0.15</v>
      </c>
      <c r="AL207" s="62">
        <v>1.4</v>
      </c>
      <c r="AM207" s="62">
        <v>0.364706801781853</v>
      </c>
      <c r="AN207" s="33">
        <v>0.6</v>
      </c>
      <c r="AO207" s="33">
        <v>0.218824081069111</v>
      </c>
      <c r="AP207" s="62">
        <v>1.54</v>
      </c>
      <c r="AQ207" s="62">
        <v>0.25535584002122402</v>
      </c>
      <c r="AR207" s="33">
        <v>0.2</v>
      </c>
      <c r="AS207" s="33">
        <v>5.1071168004244799E-2</v>
      </c>
      <c r="AT207" s="62">
        <v>44.751148499999999</v>
      </c>
      <c r="AU207" s="62">
        <v>2.9564351633149699</v>
      </c>
      <c r="AV207" s="33">
        <v>0.2</v>
      </c>
      <c r="AW207" s="33">
        <v>0.59128703266299398</v>
      </c>
      <c r="AX207" s="33">
        <v>0.86118228173635103</v>
      </c>
      <c r="AY207" s="62">
        <v>0.12917734226045199</v>
      </c>
      <c r="AZ207" s="33">
        <v>0.1</v>
      </c>
      <c r="BA207" s="63">
        <v>3.9519063265867902</v>
      </c>
      <c r="BB207" s="63">
        <v>3.9519063265867902</v>
      </c>
      <c r="BC207" s="33">
        <v>1</v>
      </c>
      <c r="BD207" s="33">
        <v>3.9519063265867902</v>
      </c>
      <c r="BE207" s="63">
        <v>0.39519063265867899</v>
      </c>
      <c r="BF207" s="63">
        <v>0</v>
      </c>
      <c r="BG207" s="63">
        <v>0</v>
      </c>
      <c r="BH207" s="33">
        <v>-0.05</v>
      </c>
      <c r="BI207" s="63">
        <v>0</v>
      </c>
      <c r="BJ207" s="63">
        <v>0.39519063265867899</v>
      </c>
      <c r="BK207" s="33">
        <v>0.25</v>
      </c>
      <c r="BL207" s="64">
        <v>11.005954791031099</v>
      </c>
      <c r="BM207" s="64">
        <v>12.325386144829</v>
      </c>
      <c r="BN207" s="33">
        <v>0.6</v>
      </c>
      <c r="BO207" s="33">
        <v>7.3952316868974304</v>
      </c>
      <c r="BP207" s="64">
        <v>491.28</v>
      </c>
      <c r="BQ207" s="64">
        <v>1.0442239291539701</v>
      </c>
      <c r="BR207" s="33">
        <v>0.2</v>
      </c>
      <c r="BS207" s="33">
        <v>0.20884478583079399</v>
      </c>
      <c r="BT207" s="64">
        <v>7142066.0530000003</v>
      </c>
      <c r="BU207" s="64">
        <v>9.8610654592369396E-2</v>
      </c>
      <c r="BV207" s="33">
        <v>0.2</v>
      </c>
      <c r="BW207" s="33">
        <v>1.9722130918473801E-2</v>
      </c>
      <c r="BX207" s="33">
        <v>7.6237986036466996</v>
      </c>
      <c r="BY207" s="34">
        <v>1.90594965091167</v>
      </c>
      <c r="BZ207" s="33">
        <v>0</v>
      </c>
      <c r="CA207" s="35">
        <v>11.981025000000001</v>
      </c>
      <c r="CB207" s="36">
        <v>16.652640310850099</v>
      </c>
      <c r="CC207" s="33">
        <v>0.5</v>
      </c>
      <c r="CD207" s="33">
        <v>8.3263201554250497</v>
      </c>
      <c r="CE207" s="35">
        <v>12.397929</v>
      </c>
      <c r="CF207" s="36">
        <v>17.1054827125052</v>
      </c>
      <c r="CG207" s="33">
        <v>0.5</v>
      </c>
      <c r="CH207" s="33">
        <v>8.5527413562526196</v>
      </c>
      <c r="CI207" s="33">
        <v>16.879061511677602</v>
      </c>
      <c r="CJ207" s="36">
        <v>1.16879061511677</v>
      </c>
      <c r="CK207" s="37">
        <v>6.9912935348328098</v>
      </c>
      <c r="CL207" s="38">
        <f t="shared" si="12"/>
        <v>97</v>
      </c>
      <c r="CM207" s="39">
        <v>15240948</v>
      </c>
      <c r="CN207" s="40">
        <v>4.5871776052466098</v>
      </c>
      <c r="CO207" s="41">
        <f t="shared" si="13"/>
        <v>55</v>
      </c>
      <c r="CP207" s="42">
        <v>15240948</v>
      </c>
      <c r="CQ207" s="43">
        <v>4.5871776052466098</v>
      </c>
      <c r="CR207" s="44">
        <f t="shared" si="14"/>
        <v>60</v>
      </c>
      <c r="CS207" s="44">
        <f t="shared" si="15"/>
        <v>27</v>
      </c>
    </row>
    <row r="208" spans="1:97" x14ac:dyDescent="0.3">
      <c r="A208" s="2">
        <v>11783</v>
      </c>
      <c r="B208" s="1" t="s">
        <v>50</v>
      </c>
      <c r="C208" s="2" t="s">
        <v>42</v>
      </c>
      <c r="D208" s="2" t="s">
        <v>444</v>
      </c>
      <c r="E208" s="2" t="s">
        <v>469</v>
      </c>
      <c r="F208" s="6"/>
      <c r="G208" s="6"/>
      <c r="H208" s="6"/>
      <c r="I208" s="6" t="s">
        <v>165</v>
      </c>
      <c r="J208" s="6" t="s">
        <v>159</v>
      </c>
      <c r="K208" s="6" t="s">
        <v>166</v>
      </c>
      <c r="L208" s="6" t="s">
        <v>165</v>
      </c>
      <c r="M208" s="6"/>
      <c r="N208" s="6" t="s">
        <v>162</v>
      </c>
      <c r="O208" s="31">
        <v>0.2</v>
      </c>
      <c r="P208" s="32">
        <v>0</v>
      </c>
      <c r="Q208" s="32">
        <v>0</v>
      </c>
      <c r="R208" s="33">
        <v>0.5</v>
      </c>
      <c r="S208" s="33">
        <v>0</v>
      </c>
      <c r="T208" s="60">
        <v>1.4848032571997201</v>
      </c>
      <c r="U208" s="60">
        <v>9.1114583775142297E-2</v>
      </c>
      <c r="V208" s="33">
        <v>0.5</v>
      </c>
      <c r="W208" s="33">
        <v>4.55572918875711E-2</v>
      </c>
      <c r="X208" s="33">
        <v>4.55572918875711E-2</v>
      </c>
      <c r="Y208" s="60">
        <v>9.1114583775142293E-3</v>
      </c>
      <c r="Z208" s="33">
        <v>0.3</v>
      </c>
      <c r="AA208" s="61">
        <v>4.6420000000000003</v>
      </c>
      <c r="AB208" s="61">
        <v>0.82842855562178497</v>
      </c>
      <c r="AC208" s="33">
        <v>0.7</v>
      </c>
      <c r="AD208" s="33">
        <v>0.57989998893524897</v>
      </c>
      <c r="AE208" s="61">
        <v>790.90847134191995</v>
      </c>
      <c r="AF208" s="61">
        <v>1.2899371384106499</v>
      </c>
      <c r="AG208" s="33">
        <v>0.3</v>
      </c>
      <c r="AH208" s="33">
        <v>0.38698114152319701</v>
      </c>
      <c r="AI208" s="33">
        <v>0.96688113045844704</v>
      </c>
      <c r="AJ208" s="61">
        <v>0.29006433913753399</v>
      </c>
      <c r="AK208" s="33">
        <v>0.15</v>
      </c>
      <c r="AL208" s="62">
        <v>0.47</v>
      </c>
      <c r="AM208" s="62">
        <v>0.122437283455336</v>
      </c>
      <c r="AN208" s="33">
        <v>0.6</v>
      </c>
      <c r="AO208" s="33">
        <v>7.3462370073201805E-2</v>
      </c>
      <c r="AP208" s="62">
        <v>0.53</v>
      </c>
      <c r="AQ208" s="62">
        <v>8.7882204682629098E-2</v>
      </c>
      <c r="AR208" s="33">
        <v>0.2</v>
      </c>
      <c r="AS208" s="33">
        <v>1.75764409365258E-2</v>
      </c>
      <c r="AT208" s="62">
        <v>0</v>
      </c>
      <c r="AU208" s="62">
        <v>0</v>
      </c>
      <c r="AV208" s="33">
        <v>0.2</v>
      </c>
      <c r="AW208" s="33">
        <v>0</v>
      </c>
      <c r="AX208" s="33">
        <v>9.1038811009727605E-2</v>
      </c>
      <c r="AY208" s="62">
        <v>1.36558216514591E-2</v>
      </c>
      <c r="AZ208" s="33">
        <v>0.1</v>
      </c>
      <c r="BA208" s="63">
        <v>1.8644944764942301E-2</v>
      </c>
      <c r="BB208" s="63">
        <v>1.8644944764942301E-2</v>
      </c>
      <c r="BC208" s="33">
        <v>1</v>
      </c>
      <c r="BD208" s="33">
        <v>1.8644944764942301E-2</v>
      </c>
      <c r="BE208" s="63">
        <v>1.8644944764942301E-3</v>
      </c>
      <c r="BF208" s="63">
        <v>0</v>
      </c>
      <c r="BG208" s="63">
        <v>0</v>
      </c>
      <c r="BH208" s="33">
        <v>-0.05</v>
      </c>
      <c r="BI208" s="63">
        <v>0</v>
      </c>
      <c r="BJ208" s="63">
        <v>1.8644944764942301E-3</v>
      </c>
      <c r="BK208" s="33">
        <v>0.25</v>
      </c>
      <c r="BL208" s="64">
        <v>0</v>
      </c>
      <c r="BM208" s="64">
        <v>0</v>
      </c>
      <c r="BN208" s="33">
        <v>0.6</v>
      </c>
      <c r="BO208" s="33">
        <v>0</v>
      </c>
      <c r="BP208" s="64">
        <v>1459.26</v>
      </c>
      <c r="BQ208" s="64">
        <v>3.10168175145991</v>
      </c>
      <c r="BR208" s="33">
        <v>0.2</v>
      </c>
      <c r="BS208" s="33">
        <v>0.62033635029198197</v>
      </c>
      <c r="BT208" s="64">
        <v>854555.52</v>
      </c>
      <c r="BU208" s="64">
        <v>1.17988658446145E-2</v>
      </c>
      <c r="BV208" s="33">
        <v>0.2</v>
      </c>
      <c r="BW208" s="33">
        <v>2.3597731689228999E-3</v>
      </c>
      <c r="BX208" s="33">
        <v>0.62269612346090497</v>
      </c>
      <c r="BY208" s="34">
        <v>0.15567403086522599</v>
      </c>
      <c r="BZ208" s="45">
        <v>0</v>
      </c>
      <c r="CA208" s="35">
        <v>8.5212810000000001</v>
      </c>
      <c r="CB208" s="36">
        <v>11.8438804259803</v>
      </c>
      <c r="CC208" s="45">
        <v>0.5</v>
      </c>
      <c r="CD208" s="45">
        <v>5.9219402129901697</v>
      </c>
      <c r="CE208" s="35">
        <v>8.1637120000000003</v>
      </c>
      <c r="CF208" s="36">
        <v>11.2635130017175</v>
      </c>
      <c r="CG208" s="45">
        <v>0.5</v>
      </c>
      <c r="CH208" s="45">
        <v>5.6317565008587902</v>
      </c>
      <c r="CI208" s="45">
        <v>11.5536967138489</v>
      </c>
      <c r="CJ208" s="36">
        <v>1.1155369671384801</v>
      </c>
      <c r="CK208" s="37">
        <v>0.52471528443720095</v>
      </c>
      <c r="CL208" s="38">
        <f t="shared" si="12"/>
        <v>249</v>
      </c>
      <c r="CM208" s="39">
        <v>3235932</v>
      </c>
      <c r="CN208" s="40">
        <v>1.6215275365403199</v>
      </c>
      <c r="CO208" s="41">
        <f t="shared" si="13"/>
        <v>156</v>
      </c>
      <c r="CP208" s="42">
        <v>3235932</v>
      </c>
      <c r="CQ208" s="43">
        <v>1.6215275365403199</v>
      </c>
      <c r="CR208" s="44">
        <f t="shared" si="14"/>
        <v>172</v>
      </c>
      <c r="CS208" s="44">
        <f t="shared" si="15"/>
        <v>56</v>
      </c>
    </row>
    <row r="209" spans="1:97" x14ac:dyDescent="0.3">
      <c r="A209" s="2">
        <v>11788</v>
      </c>
      <c r="B209" s="1" t="s">
        <v>50</v>
      </c>
      <c r="C209" s="2" t="s">
        <v>42</v>
      </c>
      <c r="D209" s="2" t="s">
        <v>142</v>
      </c>
      <c r="E209" s="2" t="s">
        <v>473</v>
      </c>
      <c r="F209" s="6"/>
      <c r="G209" s="6" t="s">
        <v>165</v>
      </c>
      <c r="H209" s="6"/>
      <c r="I209" s="6" t="s">
        <v>165</v>
      </c>
      <c r="J209" s="6" t="s">
        <v>157</v>
      </c>
      <c r="K209" s="6" t="s">
        <v>168</v>
      </c>
      <c r="L209" s="6" t="s">
        <v>165</v>
      </c>
      <c r="M209" s="6"/>
      <c r="N209" s="6" t="s">
        <v>162</v>
      </c>
      <c r="O209" s="31">
        <v>0.2</v>
      </c>
      <c r="P209" s="32">
        <v>30.96886451</v>
      </c>
      <c r="Q209" s="32">
        <v>0.55549007523806604</v>
      </c>
      <c r="R209" s="33">
        <v>0.5</v>
      </c>
      <c r="S209" s="33">
        <v>0.27774503761903302</v>
      </c>
      <c r="T209" s="60">
        <v>7.0165842250197796</v>
      </c>
      <c r="U209" s="60">
        <v>0.430570951461695</v>
      </c>
      <c r="V209" s="33">
        <v>0.5</v>
      </c>
      <c r="W209" s="33">
        <v>0.215285475730847</v>
      </c>
      <c r="X209" s="33">
        <v>0.49303051334988002</v>
      </c>
      <c r="Y209" s="60">
        <v>9.8606102669976103E-2</v>
      </c>
      <c r="Z209" s="33">
        <v>0.3</v>
      </c>
      <c r="AA209" s="61">
        <v>206.68600000000001</v>
      </c>
      <c r="AB209" s="61">
        <v>36.8859509795873</v>
      </c>
      <c r="AC209" s="33">
        <v>0.7</v>
      </c>
      <c r="AD209" s="33">
        <v>25.8201656857111</v>
      </c>
      <c r="AE209" s="61">
        <v>10009.481320713299</v>
      </c>
      <c r="AF209" s="61">
        <v>16.3250264217161</v>
      </c>
      <c r="AG209" s="33">
        <v>0.3</v>
      </c>
      <c r="AH209" s="33">
        <v>4.89750792651484</v>
      </c>
      <c r="AI209" s="33">
        <v>30.717673612225902</v>
      </c>
      <c r="AJ209" s="61">
        <v>9.2153020836677904</v>
      </c>
      <c r="AK209" s="33">
        <v>0.15</v>
      </c>
      <c r="AL209" s="62">
        <v>3.4</v>
      </c>
      <c r="AM209" s="62">
        <v>0.88571651861307199</v>
      </c>
      <c r="AN209" s="33">
        <v>0.6</v>
      </c>
      <c r="AO209" s="33">
        <v>0.53142991116784299</v>
      </c>
      <c r="AP209" s="62">
        <v>4.13</v>
      </c>
      <c r="AQ209" s="62">
        <v>0.68481793460237395</v>
      </c>
      <c r="AR209" s="33">
        <v>0.2</v>
      </c>
      <c r="AS209" s="33">
        <v>0.136963586920474</v>
      </c>
      <c r="AT209" s="62">
        <v>154.84432254999999</v>
      </c>
      <c r="AU209" s="62">
        <v>10.229619023666</v>
      </c>
      <c r="AV209" s="33">
        <v>0.2</v>
      </c>
      <c r="AW209" s="33">
        <v>2.04592380473321</v>
      </c>
      <c r="AX209" s="33">
        <v>2.7143173028215299</v>
      </c>
      <c r="AY209" s="62">
        <v>0.40714759542322998</v>
      </c>
      <c r="AZ209" s="33">
        <v>0.1</v>
      </c>
      <c r="BA209" s="63">
        <v>4.8575701720552003</v>
      </c>
      <c r="BB209" s="63">
        <v>4.8575701720552003</v>
      </c>
      <c r="BC209" s="33">
        <v>1</v>
      </c>
      <c r="BD209" s="33">
        <v>4.8575701720552003</v>
      </c>
      <c r="BE209" s="63">
        <v>0.48575701720552</v>
      </c>
      <c r="BF209" s="63">
        <v>0</v>
      </c>
      <c r="BG209" s="63">
        <v>0</v>
      </c>
      <c r="BH209" s="33">
        <v>-0.05</v>
      </c>
      <c r="BI209" s="63">
        <v>0</v>
      </c>
      <c r="BJ209" s="63">
        <v>0.48575701720552</v>
      </c>
      <c r="BK209" s="33">
        <v>0.25</v>
      </c>
      <c r="BL209" s="64">
        <v>1.5843300549272801</v>
      </c>
      <c r="BM209" s="64">
        <v>1.7742649391718499</v>
      </c>
      <c r="BN209" s="33">
        <v>0.6</v>
      </c>
      <c r="BO209" s="33">
        <v>1.0645589635031101</v>
      </c>
      <c r="BP209" s="64">
        <v>206.28</v>
      </c>
      <c r="BQ209" s="64">
        <v>0.438451620472808</v>
      </c>
      <c r="BR209" s="33">
        <v>0.2</v>
      </c>
      <c r="BS209" s="33">
        <v>8.7690324094561595E-2</v>
      </c>
      <c r="BT209" s="64">
        <v>14230078.92</v>
      </c>
      <c r="BU209" s="64">
        <v>0.196474995721</v>
      </c>
      <c r="BV209" s="33">
        <v>0.2</v>
      </c>
      <c r="BW209" s="33">
        <v>3.9294999144200003E-2</v>
      </c>
      <c r="BX209" s="33">
        <v>1.19154428674187</v>
      </c>
      <c r="BY209" s="34">
        <v>0.29788607168546799</v>
      </c>
      <c r="BZ209" s="33">
        <v>0</v>
      </c>
      <c r="CA209" s="35">
        <v>21.910101999999998</v>
      </c>
      <c r="CB209" s="36">
        <v>30.453241503129899</v>
      </c>
      <c r="CC209" s="33">
        <v>0.5</v>
      </c>
      <c r="CD209" s="33">
        <v>15.2266207515649</v>
      </c>
      <c r="CE209" s="35">
        <v>19.100394999999999</v>
      </c>
      <c r="CF209" s="36">
        <v>26.352907527904101</v>
      </c>
      <c r="CG209" s="33">
        <v>0.5</v>
      </c>
      <c r="CH209" s="33">
        <v>13.176453763952001</v>
      </c>
      <c r="CI209" s="33">
        <v>28.403074515517002</v>
      </c>
      <c r="CJ209" s="36">
        <v>1.28403074515517</v>
      </c>
      <c r="CK209" s="37">
        <v>13.488356318513899</v>
      </c>
      <c r="CL209" s="38">
        <f t="shared" si="12"/>
        <v>39</v>
      </c>
      <c r="CM209" s="39">
        <v>27991292</v>
      </c>
      <c r="CN209" s="40">
        <v>4.8187687508364903</v>
      </c>
      <c r="CO209" s="41">
        <f t="shared" si="13"/>
        <v>48</v>
      </c>
      <c r="CP209" s="42">
        <v>27991292</v>
      </c>
      <c r="CQ209" s="43">
        <v>4.8187687508364903</v>
      </c>
      <c r="CR209" s="44">
        <f t="shared" si="14"/>
        <v>55</v>
      </c>
      <c r="CS209" s="44">
        <f t="shared" si="15"/>
        <v>25</v>
      </c>
    </row>
    <row r="210" spans="1:97" x14ac:dyDescent="0.3">
      <c r="A210" s="2">
        <v>11792</v>
      </c>
      <c r="B210" s="1" t="s">
        <v>36</v>
      </c>
      <c r="C210" s="2" t="s">
        <v>42</v>
      </c>
      <c r="D210" s="2" t="s">
        <v>124</v>
      </c>
      <c r="E210" s="2" t="s">
        <v>476</v>
      </c>
      <c r="F210" s="6" t="s">
        <v>165</v>
      </c>
      <c r="G210" s="6"/>
      <c r="H210" s="6" t="s">
        <v>165</v>
      </c>
      <c r="I210" s="6"/>
      <c r="J210" s="6" t="s">
        <v>156</v>
      </c>
      <c r="K210" s="6" t="s">
        <v>166</v>
      </c>
      <c r="L210" s="6" t="s">
        <v>165</v>
      </c>
      <c r="M210" s="6" t="s">
        <v>165</v>
      </c>
      <c r="N210" s="6" t="s">
        <v>167</v>
      </c>
      <c r="O210" s="31">
        <v>0.25</v>
      </c>
      <c r="P210" s="32">
        <v>37.647540190000001</v>
      </c>
      <c r="Q210" s="32">
        <v>0.67528581572367097</v>
      </c>
      <c r="R210" s="33">
        <v>0.5</v>
      </c>
      <c r="S210" s="33">
        <v>0.33764290786183498</v>
      </c>
      <c r="T210" s="60">
        <v>0</v>
      </c>
      <c r="U210" s="60">
        <v>0</v>
      </c>
      <c r="V210" s="33">
        <v>0.5</v>
      </c>
      <c r="W210" s="33">
        <v>0</v>
      </c>
      <c r="X210" s="33">
        <v>0.33764290786183498</v>
      </c>
      <c r="Y210" s="60">
        <v>8.4410726965458899E-2</v>
      </c>
      <c r="Z210" s="33">
        <v>0.2</v>
      </c>
      <c r="AA210" s="61">
        <v>50.32</v>
      </c>
      <c r="AB210" s="61">
        <v>8.9802940368134898</v>
      </c>
      <c r="AC210" s="33">
        <v>0.7</v>
      </c>
      <c r="AD210" s="33">
        <v>6.2862058257694402</v>
      </c>
      <c r="AE210" s="61">
        <v>978.21960610253495</v>
      </c>
      <c r="AF210" s="61">
        <v>1.5954334100027501</v>
      </c>
      <c r="AG210" s="33">
        <v>0.3</v>
      </c>
      <c r="AH210" s="33">
        <v>0.47863002300082602</v>
      </c>
      <c r="AI210" s="33">
        <v>6.7648358487702698</v>
      </c>
      <c r="AJ210" s="61">
        <v>1.35296716975405</v>
      </c>
      <c r="AK210" s="33">
        <v>0.25</v>
      </c>
      <c r="AL210" s="62">
        <v>3.08</v>
      </c>
      <c r="AM210" s="62">
        <v>0.80235496392007699</v>
      </c>
      <c r="AN210" s="33">
        <v>0.6</v>
      </c>
      <c r="AO210" s="33">
        <v>0.48141297835204599</v>
      </c>
      <c r="AP210" s="62">
        <v>2.44</v>
      </c>
      <c r="AQ210" s="62">
        <v>0.40458977250116002</v>
      </c>
      <c r="AR210" s="33">
        <v>0.2</v>
      </c>
      <c r="AS210" s="33">
        <v>8.0917954500232106E-2</v>
      </c>
      <c r="AT210" s="62">
        <v>112.94262057</v>
      </c>
      <c r="AU210" s="62">
        <v>7.4614293952721402</v>
      </c>
      <c r="AV210" s="33">
        <v>0.2</v>
      </c>
      <c r="AW210" s="33">
        <v>1.49228587905442</v>
      </c>
      <c r="AX210" s="33">
        <v>2.0546168119066999</v>
      </c>
      <c r="AY210" s="62">
        <v>0.51365420297667597</v>
      </c>
      <c r="AZ210" s="33">
        <v>0.1</v>
      </c>
      <c r="BA210" s="63">
        <v>5.8707792126615201</v>
      </c>
      <c r="BB210" s="63">
        <v>5.8707792126615201</v>
      </c>
      <c r="BC210" s="33">
        <v>1</v>
      </c>
      <c r="BD210" s="33">
        <v>5.8707792126615201</v>
      </c>
      <c r="BE210" s="63">
        <v>0.58707792126615199</v>
      </c>
      <c r="BF210" s="63">
        <v>4.90198003940597</v>
      </c>
      <c r="BG210" s="63">
        <v>3.23574688367979</v>
      </c>
      <c r="BH210" s="33">
        <v>-0.05</v>
      </c>
      <c r="BI210" s="63">
        <v>-0.16178734418398899</v>
      </c>
      <c r="BJ210" s="63">
        <v>0.425290577082163</v>
      </c>
      <c r="BK210" s="33">
        <v>0.2</v>
      </c>
      <c r="BL210" s="64">
        <v>89.295010003792001</v>
      </c>
      <c r="BM210" s="64">
        <v>100</v>
      </c>
      <c r="BN210" s="33">
        <v>0.6</v>
      </c>
      <c r="BO210" s="33">
        <v>60</v>
      </c>
      <c r="BP210" s="64">
        <v>0</v>
      </c>
      <c r="BQ210" s="64">
        <v>0</v>
      </c>
      <c r="BR210" s="33">
        <v>0.2</v>
      </c>
      <c r="BS210" s="33">
        <v>0</v>
      </c>
      <c r="BT210" s="64">
        <v>36266921.899999999</v>
      </c>
      <c r="BU210" s="64">
        <v>0.50073814524679705</v>
      </c>
      <c r="BV210" s="33">
        <v>0.2</v>
      </c>
      <c r="BW210" s="33">
        <v>0.100147629049359</v>
      </c>
      <c r="BX210" s="33">
        <v>60.100147629049303</v>
      </c>
      <c r="BY210" s="34">
        <v>12.0200295258098</v>
      </c>
      <c r="BZ210" s="45">
        <v>0</v>
      </c>
      <c r="CA210" s="35">
        <v>30.203467</v>
      </c>
      <c r="CB210" s="36">
        <v>41.980337416175203</v>
      </c>
      <c r="CC210" s="45">
        <v>0.5</v>
      </c>
      <c r="CD210" s="45">
        <v>20.990168708087602</v>
      </c>
      <c r="CE210" s="35">
        <v>30.766829999999999</v>
      </c>
      <c r="CF210" s="36">
        <v>42.449144424329802</v>
      </c>
      <c r="CG210" s="45">
        <v>0.5</v>
      </c>
      <c r="CH210" s="45">
        <v>21.224572212164901</v>
      </c>
      <c r="CI210" s="45">
        <v>42.214740920252503</v>
      </c>
      <c r="CJ210" s="36">
        <v>1.4221474092025199</v>
      </c>
      <c r="CK210" s="37">
        <v>20.473734986877901</v>
      </c>
      <c r="CL210" s="38">
        <f t="shared" si="12"/>
        <v>20</v>
      </c>
      <c r="CM210" s="39">
        <v>45756123</v>
      </c>
      <c r="CN210" s="40">
        <v>4.4745344763755197</v>
      </c>
      <c r="CO210" s="41">
        <f t="shared" si="13"/>
        <v>57</v>
      </c>
      <c r="CP210" s="42">
        <v>41091948</v>
      </c>
      <c r="CQ210" s="43">
        <v>4.9824201536704704</v>
      </c>
      <c r="CR210" s="44">
        <f t="shared" si="14"/>
        <v>54</v>
      </c>
      <c r="CS210" s="44">
        <f t="shared" si="15"/>
        <v>24</v>
      </c>
    </row>
    <row r="211" spans="1:97" ht="28.8" x14ac:dyDescent="0.3">
      <c r="A211" s="2">
        <v>11449</v>
      </c>
      <c r="B211" s="1" t="s">
        <v>36</v>
      </c>
      <c r="C211" s="2" t="s">
        <v>44</v>
      </c>
      <c r="D211" s="2" t="s">
        <v>45</v>
      </c>
      <c r="E211" s="2" t="s">
        <v>285</v>
      </c>
      <c r="F211" s="6" t="s">
        <v>165</v>
      </c>
      <c r="G211" s="6" t="s">
        <v>165</v>
      </c>
      <c r="H211" s="6" t="s">
        <v>165</v>
      </c>
      <c r="I211" s="6" t="s">
        <v>165</v>
      </c>
      <c r="J211" s="6" t="s">
        <v>156</v>
      </c>
      <c r="K211" s="6" t="s">
        <v>166</v>
      </c>
      <c r="L211" s="6"/>
      <c r="M211" s="6" t="s">
        <v>165</v>
      </c>
      <c r="N211" s="6" t="s">
        <v>163</v>
      </c>
      <c r="O211" s="31">
        <v>0.25</v>
      </c>
      <c r="P211" s="32">
        <v>127.255883118</v>
      </c>
      <c r="Q211" s="32">
        <v>2.2825951550428401</v>
      </c>
      <c r="R211" s="33">
        <v>0.5</v>
      </c>
      <c r="S211" s="33">
        <v>1.14129757752142</v>
      </c>
      <c r="T211" s="60">
        <v>35.077561307323499</v>
      </c>
      <c r="U211" s="60">
        <v>2.1525258534194598</v>
      </c>
      <c r="V211" s="33">
        <v>0.5</v>
      </c>
      <c r="W211" s="33">
        <v>1.0762629267097299</v>
      </c>
      <c r="X211" s="33">
        <v>2.2175605042311499</v>
      </c>
      <c r="Y211" s="60">
        <v>0.55439012605778804</v>
      </c>
      <c r="Z211" s="33">
        <v>0.2</v>
      </c>
      <c r="AA211" s="61">
        <v>271.02800000000002</v>
      </c>
      <c r="AB211" s="61">
        <v>48.368663199711598</v>
      </c>
      <c r="AC211" s="33">
        <v>0.7</v>
      </c>
      <c r="AD211" s="33">
        <v>33.858064239798097</v>
      </c>
      <c r="AE211" s="61">
        <v>3478.4230043595899</v>
      </c>
      <c r="AF211" s="61">
        <v>5.67315584420595</v>
      </c>
      <c r="AG211" s="33">
        <v>0.3</v>
      </c>
      <c r="AH211" s="33">
        <v>1.70194675326178</v>
      </c>
      <c r="AI211" s="33">
        <v>35.560010993059898</v>
      </c>
      <c r="AJ211" s="61">
        <v>7.1120021986119797</v>
      </c>
      <c r="AK211" s="33">
        <v>0.25</v>
      </c>
      <c r="AL211" s="62">
        <v>23.72</v>
      </c>
      <c r="AM211" s="62">
        <v>6.1791752416182497</v>
      </c>
      <c r="AN211" s="33">
        <v>0.6</v>
      </c>
      <c r="AO211" s="33">
        <v>3.7075051449709502</v>
      </c>
      <c r="AP211" s="62">
        <v>22.6</v>
      </c>
      <c r="AQ211" s="62">
        <v>3.7474298600517302</v>
      </c>
      <c r="AR211" s="33">
        <v>0.2</v>
      </c>
      <c r="AS211" s="33">
        <v>0.74948597201034595</v>
      </c>
      <c r="AT211" s="62">
        <v>190.88382467700001</v>
      </c>
      <c r="AU211" s="62">
        <v>12.610528898116</v>
      </c>
      <c r="AV211" s="33">
        <v>0.2</v>
      </c>
      <c r="AW211" s="33">
        <v>2.5221057796232098</v>
      </c>
      <c r="AX211" s="33">
        <v>6.9790968966045099</v>
      </c>
      <c r="AY211" s="62">
        <v>1.7447742241511199</v>
      </c>
      <c r="AZ211" s="33">
        <v>0.1</v>
      </c>
      <c r="BA211" s="63">
        <v>17.0100304698774</v>
      </c>
      <c r="BB211" s="63">
        <v>17.0100304698774</v>
      </c>
      <c r="BC211" s="33">
        <v>1</v>
      </c>
      <c r="BD211" s="33">
        <v>17.0100304698774</v>
      </c>
      <c r="BE211" s="63">
        <v>1.70100304698774</v>
      </c>
      <c r="BF211" s="63">
        <v>3.0670006030123001E-2</v>
      </c>
      <c r="BG211" s="63">
        <v>2.0244957269641799E-2</v>
      </c>
      <c r="BH211" s="33">
        <v>-0.05</v>
      </c>
      <c r="BI211" s="63">
        <v>-1.0122478634820901E-3</v>
      </c>
      <c r="BJ211" s="63">
        <v>1.69999079912426</v>
      </c>
      <c r="BK211" s="33">
        <v>0.2</v>
      </c>
      <c r="BL211" s="64">
        <v>1.1479172085146601</v>
      </c>
      <c r="BM211" s="64">
        <v>1.28553343402493</v>
      </c>
      <c r="BN211" s="33">
        <v>0.6</v>
      </c>
      <c r="BO211" s="33">
        <v>0.77132006041496304</v>
      </c>
      <c r="BP211" s="64">
        <v>2732.4</v>
      </c>
      <c r="BQ211" s="64">
        <v>5.8077623025979301</v>
      </c>
      <c r="BR211" s="33">
        <v>0.2</v>
      </c>
      <c r="BS211" s="33">
        <v>1.1615524605195799</v>
      </c>
      <c r="BT211" s="64">
        <v>31879348.574999999</v>
      </c>
      <c r="BU211" s="64">
        <v>0.44015882906019799</v>
      </c>
      <c r="BV211" s="33">
        <v>0.2</v>
      </c>
      <c r="BW211" s="33">
        <v>8.80317658120396E-2</v>
      </c>
      <c r="BX211" s="33">
        <v>2.0209042867465801</v>
      </c>
      <c r="BY211" s="34">
        <v>0.40418085734931702</v>
      </c>
      <c r="BZ211" s="33">
        <v>0</v>
      </c>
      <c r="CA211" s="35">
        <v>17.696891999999998</v>
      </c>
      <c r="CB211" s="36">
        <v>24.597225787940499</v>
      </c>
      <c r="CC211" s="33">
        <v>0.5</v>
      </c>
      <c r="CD211" s="33">
        <v>12.2986128939702</v>
      </c>
      <c r="CE211" s="35">
        <v>14.965541999999999</v>
      </c>
      <c r="CF211" s="36">
        <v>20.648030809361</v>
      </c>
      <c r="CG211" s="33">
        <v>0.5</v>
      </c>
      <c r="CH211" s="33">
        <v>10.3240154046805</v>
      </c>
      <c r="CI211" s="33">
        <v>22.622628298650799</v>
      </c>
      <c r="CJ211" s="36">
        <v>1.2262262829865</v>
      </c>
      <c r="CK211" s="37">
        <v>14.1204103648107</v>
      </c>
      <c r="CL211" s="38">
        <f t="shared" si="12"/>
        <v>36</v>
      </c>
      <c r="CM211" s="39">
        <v>148466414</v>
      </c>
      <c r="CN211" s="40">
        <v>0.95108449004572704</v>
      </c>
      <c r="CO211" s="41">
        <f t="shared" si="13"/>
        <v>205</v>
      </c>
      <c r="CP211" s="42">
        <v>148466414</v>
      </c>
      <c r="CQ211" s="43">
        <v>0.95108449004572704</v>
      </c>
      <c r="CR211" s="44">
        <f t="shared" si="14"/>
        <v>211</v>
      </c>
      <c r="CS211" s="44">
        <f t="shared" si="15"/>
        <v>17</v>
      </c>
    </row>
    <row r="212" spans="1:97" ht="28.8" x14ac:dyDescent="0.3">
      <c r="A212" s="2">
        <v>11451</v>
      </c>
      <c r="B212" s="1" t="s">
        <v>36</v>
      </c>
      <c r="C212" s="2" t="s">
        <v>44</v>
      </c>
      <c r="D212" s="2" t="s">
        <v>45</v>
      </c>
      <c r="E212" s="2" t="s">
        <v>286</v>
      </c>
      <c r="F212" s="6" t="s">
        <v>165</v>
      </c>
      <c r="G212" s="6" t="s">
        <v>165</v>
      </c>
      <c r="H212" s="6" t="s">
        <v>165</v>
      </c>
      <c r="I212" s="6" t="s">
        <v>165</v>
      </c>
      <c r="J212" s="6" t="s">
        <v>156</v>
      </c>
      <c r="K212" s="6" t="s">
        <v>166</v>
      </c>
      <c r="L212" s="6"/>
      <c r="M212" s="6" t="s">
        <v>165</v>
      </c>
      <c r="N212" s="6" t="s">
        <v>163</v>
      </c>
      <c r="O212" s="31">
        <v>0.25</v>
      </c>
      <c r="P212" s="32">
        <v>0</v>
      </c>
      <c r="Q212" s="32">
        <v>0</v>
      </c>
      <c r="R212" s="33">
        <v>0.5</v>
      </c>
      <c r="S212" s="33">
        <v>0</v>
      </c>
      <c r="T212" s="60">
        <v>1.97070427147173</v>
      </c>
      <c r="U212" s="60">
        <v>0.120931779054475</v>
      </c>
      <c r="V212" s="33">
        <v>0.5</v>
      </c>
      <c r="W212" s="33">
        <v>6.04658895272377E-2</v>
      </c>
      <c r="X212" s="33">
        <v>6.04658895272377E-2</v>
      </c>
      <c r="Y212" s="60">
        <v>1.5116472381809401E-2</v>
      </c>
      <c r="Z212" s="33">
        <v>0.2</v>
      </c>
      <c r="AA212" s="61">
        <v>332.57</v>
      </c>
      <c r="AB212" s="61">
        <v>59.351677023510803</v>
      </c>
      <c r="AC212" s="33">
        <v>0.7</v>
      </c>
      <c r="AD212" s="33">
        <v>41.546173916457498</v>
      </c>
      <c r="AE212" s="61">
        <v>36576.612920077801</v>
      </c>
      <c r="AF212" s="61">
        <v>59.654856551008201</v>
      </c>
      <c r="AG212" s="33">
        <v>0.3</v>
      </c>
      <c r="AH212" s="33">
        <v>17.896456965302399</v>
      </c>
      <c r="AI212" s="33">
        <v>59.442630881760003</v>
      </c>
      <c r="AJ212" s="61">
        <v>11.888526176352</v>
      </c>
      <c r="AK212" s="33">
        <v>0.25</v>
      </c>
      <c r="AL212" s="62">
        <v>0</v>
      </c>
      <c r="AM212" s="62">
        <v>0</v>
      </c>
      <c r="AN212" s="33">
        <v>0.6</v>
      </c>
      <c r="AO212" s="33">
        <v>0</v>
      </c>
      <c r="AP212" s="62">
        <v>0</v>
      </c>
      <c r="AQ212" s="62">
        <v>0</v>
      </c>
      <c r="AR212" s="33">
        <v>0.2</v>
      </c>
      <c r="AS212" s="33">
        <v>0</v>
      </c>
      <c r="AT212" s="62">
        <v>0</v>
      </c>
      <c r="AU212" s="62">
        <v>0</v>
      </c>
      <c r="AV212" s="33">
        <v>0.2</v>
      </c>
      <c r="AW212" s="33">
        <v>0</v>
      </c>
      <c r="AX212" s="33">
        <v>0</v>
      </c>
      <c r="AY212" s="62">
        <v>0</v>
      </c>
      <c r="AZ212" s="33">
        <v>0.1</v>
      </c>
      <c r="BA212" s="63">
        <v>3.0120838064013999E-2</v>
      </c>
      <c r="BB212" s="63">
        <v>3.0120838064013999E-2</v>
      </c>
      <c r="BC212" s="33">
        <v>1</v>
      </c>
      <c r="BD212" s="45">
        <v>3.0120838064013999E-2</v>
      </c>
      <c r="BE212" s="63">
        <v>3.0120838064014001E-3</v>
      </c>
      <c r="BF212" s="63">
        <v>0</v>
      </c>
      <c r="BG212" s="63">
        <v>0</v>
      </c>
      <c r="BH212" s="33">
        <v>-0.05</v>
      </c>
      <c r="BI212" s="63">
        <v>0</v>
      </c>
      <c r="BJ212" s="63">
        <v>3.0120838064014001E-3</v>
      </c>
      <c r="BK212" s="33">
        <v>0.2</v>
      </c>
      <c r="BL212" s="64">
        <v>10.358514559119399</v>
      </c>
      <c r="BM212" s="64">
        <v>11.6003285723127</v>
      </c>
      <c r="BN212" s="33">
        <v>0.6</v>
      </c>
      <c r="BO212" s="33">
        <v>6.9601971433876404</v>
      </c>
      <c r="BP212" s="64">
        <v>0</v>
      </c>
      <c r="BQ212" s="64">
        <v>0</v>
      </c>
      <c r="BR212" s="33">
        <v>0.2</v>
      </c>
      <c r="BS212" s="33">
        <v>0</v>
      </c>
      <c r="BT212" s="64">
        <v>2073072.216</v>
      </c>
      <c r="BU212" s="64">
        <v>2.8622951218876602E-2</v>
      </c>
      <c r="BV212" s="33">
        <v>0.2</v>
      </c>
      <c r="BW212" s="33">
        <v>5.7245902437753297E-3</v>
      </c>
      <c r="BX212" s="33">
        <v>6.9659217336314097</v>
      </c>
      <c r="BY212" s="34">
        <v>1.3931843467262801</v>
      </c>
      <c r="BZ212" s="45">
        <v>0</v>
      </c>
      <c r="CA212" s="35">
        <v>0.12</v>
      </c>
      <c r="CB212" s="36">
        <v>0.166790140017403</v>
      </c>
      <c r="CC212" s="45">
        <v>0.5</v>
      </c>
      <c r="CD212" s="45">
        <v>8.3395070008701805E-2</v>
      </c>
      <c r="CE212" s="35">
        <v>0.11</v>
      </c>
      <c r="CF212" s="36">
        <v>0.15176753297873899</v>
      </c>
      <c r="CG212" s="45">
        <v>0.5</v>
      </c>
      <c r="CH212" s="45">
        <v>7.5883766489369897E-2</v>
      </c>
      <c r="CI212" s="45">
        <v>0.15927883649807101</v>
      </c>
      <c r="CJ212" s="36">
        <v>1.00159278836498</v>
      </c>
      <c r="CK212" s="37">
        <v>13.321022908208001</v>
      </c>
      <c r="CL212" s="38">
        <f t="shared" si="12"/>
        <v>40</v>
      </c>
      <c r="CM212" s="39">
        <v>56697003</v>
      </c>
      <c r="CN212" s="40">
        <v>2.3495109447333702</v>
      </c>
      <c r="CO212" s="41">
        <f t="shared" si="13"/>
        <v>116</v>
      </c>
      <c r="CP212" s="42">
        <v>52697003</v>
      </c>
      <c r="CQ212" s="43">
        <v>2.5278520883261701</v>
      </c>
      <c r="CR212" s="44">
        <f t="shared" si="14"/>
        <v>118</v>
      </c>
      <c r="CS212" s="44">
        <f t="shared" si="15"/>
        <v>3</v>
      </c>
    </row>
    <row r="213" spans="1:97" ht="28.8" x14ac:dyDescent="0.3">
      <c r="A213" s="2">
        <v>11478</v>
      </c>
      <c r="B213" s="1" t="s">
        <v>52</v>
      </c>
      <c r="C213" s="2" t="s">
        <v>44</v>
      </c>
      <c r="D213" s="2" t="s">
        <v>112</v>
      </c>
      <c r="E213" s="2" t="s">
        <v>252</v>
      </c>
      <c r="F213" s="6"/>
      <c r="G213" s="6"/>
      <c r="H213" s="6" t="s">
        <v>165</v>
      </c>
      <c r="I213" s="6" t="s">
        <v>165</v>
      </c>
      <c r="J213" s="6" t="s">
        <v>158</v>
      </c>
      <c r="K213" s="6" t="s">
        <v>166</v>
      </c>
      <c r="L213" s="6" t="s">
        <v>165</v>
      </c>
      <c r="M213" s="6"/>
      <c r="N213" s="6" t="s">
        <v>162</v>
      </c>
      <c r="O213" s="31">
        <v>0.1</v>
      </c>
      <c r="P213" s="32">
        <v>0</v>
      </c>
      <c r="Q213" s="32">
        <v>0</v>
      </c>
      <c r="R213" s="33">
        <v>0.5</v>
      </c>
      <c r="S213" s="33">
        <v>0</v>
      </c>
      <c r="T213" s="60">
        <v>0.20893011877575199</v>
      </c>
      <c r="U213" s="60">
        <v>1.2820944942056401E-2</v>
      </c>
      <c r="V213" s="33">
        <v>0.5</v>
      </c>
      <c r="W213" s="33">
        <v>6.4104724710282203E-3</v>
      </c>
      <c r="X213" s="33">
        <v>6.4104724710282203E-3</v>
      </c>
      <c r="Y213" s="60">
        <v>6.4104724710282199E-4</v>
      </c>
      <c r="Z213" s="33">
        <v>0.4</v>
      </c>
      <c r="AA213" s="61">
        <v>22.988</v>
      </c>
      <c r="AB213" s="61">
        <v>4.1025238338288599</v>
      </c>
      <c r="AC213" s="33">
        <v>0.7</v>
      </c>
      <c r="AD213" s="33">
        <v>2.8717666836802</v>
      </c>
      <c r="AE213" s="61">
        <v>5333.5931917105099</v>
      </c>
      <c r="AF213" s="61">
        <v>8.6988573121343098</v>
      </c>
      <c r="AG213" s="33">
        <v>0.3</v>
      </c>
      <c r="AH213" s="33">
        <v>2.6096571936402899</v>
      </c>
      <c r="AI213" s="33">
        <v>5.4814238773205002</v>
      </c>
      <c r="AJ213" s="61">
        <v>2.1925695509282002</v>
      </c>
      <c r="AK213" s="33">
        <v>0.1</v>
      </c>
      <c r="AL213" s="62">
        <v>0</v>
      </c>
      <c r="AM213" s="62">
        <v>0</v>
      </c>
      <c r="AN213" s="33">
        <v>0.6</v>
      </c>
      <c r="AO213" s="33">
        <v>0</v>
      </c>
      <c r="AP213" s="62">
        <v>0</v>
      </c>
      <c r="AQ213" s="62">
        <v>0</v>
      </c>
      <c r="AR213" s="33">
        <v>0.2</v>
      </c>
      <c r="AS213" s="33">
        <v>0</v>
      </c>
      <c r="AT213" s="62">
        <v>0</v>
      </c>
      <c r="AU213" s="62">
        <v>0</v>
      </c>
      <c r="AV213" s="33">
        <v>0.2</v>
      </c>
      <c r="AW213" s="33">
        <v>0</v>
      </c>
      <c r="AX213" s="33">
        <v>0</v>
      </c>
      <c r="AY213" s="62">
        <v>0</v>
      </c>
      <c r="AZ213" s="33">
        <v>0.1</v>
      </c>
      <c r="BA213" s="63">
        <v>1.2942812167484601E-3</v>
      </c>
      <c r="BB213" s="63">
        <v>1.2942812167484601E-3</v>
      </c>
      <c r="BC213" s="33">
        <v>1</v>
      </c>
      <c r="BD213" s="33">
        <v>1.2942812167484601E-3</v>
      </c>
      <c r="BE213" s="63">
        <v>1.2942812167484599E-4</v>
      </c>
      <c r="BF213" s="63">
        <v>0</v>
      </c>
      <c r="BG213" s="63">
        <v>0</v>
      </c>
      <c r="BH213" s="33">
        <v>-0.05</v>
      </c>
      <c r="BI213" s="63">
        <v>0</v>
      </c>
      <c r="BJ213" s="63">
        <v>1.2942812167484599E-4</v>
      </c>
      <c r="BK213" s="33">
        <v>0.3</v>
      </c>
      <c r="BL213" s="64">
        <v>1.01518110164513</v>
      </c>
      <c r="BM213" s="64">
        <v>1.1368844704782699</v>
      </c>
      <c r="BN213" s="33">
        <v>0.6</v>
      </c>
      <c r="BO213" s="33">
        <v>0.68213068228696205</v>
      </c>
      <c r="BP213" s="64">
        <v>0</v>
      </c>
      <c r="BQ213" s="64">
        <v>0</v>
      </c>
      <c r="BR213" s="33">
        <v>0.2</v>
      </c>
      <c r="BS213" s="33">
        <v>0</v>
      </c>
      <c r="BT213" s="64">
        <v>576036.84600000002</v>
      </c>
      <c r="BU213" s="64">
        <v>7.9533527178068907E-3</v>
      </c>
      <c r="BV213" s="33">
        <v>0.2</v>
      </c>
      <c r="BW213" s="33">
        <v>1.5906705435613699E-3</v>
      </c>
      <c r="BX213" s="33">
        <v>0.68372135283052404</v>
      </c>
      <c r="BY213" s="34">
        <v>0.205116405849157</v>
      </c>
      <c r="BZ213" s="33">
        <v>0</v>
      </c>
      <c r="CA213" s="35">
        <v>8.7136820000000004</v>
      </c>
      <c r="CB213" s="36">
        <v>12.1113020070594</v>
      </c>
      <c r="CC213" s="33">
        <v>0.5</v>
      </c>
      <c r="CD213" s="33">
        <v>6.05565100352971</v>
      </c>
      <c r="CE213" s="35">
        <v>10.106806000000001</v>
      </c>
      <c r="CF213" s="36">
        <v>13.944409208315699</v>
      </c>
      <c r="CG213" s="33">
        <v>0.5</v>
      </c>
      <c r="CH213" s="33">
        <v>6.9722046041578496</v>
      </c>
      <c r="CI213" s="33">
        <v>13.027855607687499</v>
      </c>
      <c r="CJ213" s="36">
        <v>1.13027855607687</v>
      </c>
      <c r="CK213" s="37">
        <v>2.7109238729394201</v>
      </c>
      <c r="CL213" s="38">
        <f t="shared" si="12"/>
        <v>181</v>
      </c>
      <c r="CM213" s="39">
        <v>21851852</v>
      </c>
      <c r="CN213" s="40">
        <v>1.24059227242589</v>
      </c>
      <c r="CO213" s="41">
        <f t="shared" si="13"/>
        <v>182</v>
      </c>
      <c r="CP213" s="42">
        <v>21851852</v>
      </c>
      <c r="CQ213" s="43">
        <v>1.24059227242589</v>
      </c>
      <c r="CR213" s="44">
        <f t="shared" si="14"/>
        <v>194</v>
      </c>
      <c r="CS213" s="44">
        <f t="shared" si="15"/>
        <v>10</v>
      </c>
    </row>
    <row r="214" spans="1:97" ht="28.8" x14ac:dyDescent="0.3">
      <c r="A214" s="2">
        <v>11482</v>
      </c>
      <c r="B214" s="1" t="s">
        <v>50</v>
      </c>
      <c r="C214" s="2" t="s">
        <v>44</v>
      </c>
      <c r="D214" s="2" t="s">
        <v>81</v>
      </c>
      <c r="E214" s="2" t="s">
        <v>82</v>
      </c>
      <c r="F214" s="6"/>
      <c r="G214" s="6" t="s">
        <v>165</v>
      </c>
      <c r="H214" s="6" t="s">
        <v>165</v>
      </c>
      <c r="I214" s="6" t="s">
        <v>165</v>
      </c>
      <c r="J214" s="6" t="s">
        <v>157</v>
      </c>
      <c r="K214" s="6" t="s">
        <v>166</v>
      </c>
      <c r="L214" s="6" t="s">
        <v>165</v>
      </c>
      <c r="M214" s="6" t="s">
        <v>165</v>
      </c>
      <c r="N214" s="6" t="s">
        <v>167</v>
      </c>
      <c r="O214" s="31">
        <v>0.2</v>
      </c>
      <c r="P214" s="32">
        <v>61.37588745</v>
      </c>
      <c r="Q214" s="32">
        <v>1.10090237006896</v>
      </c>
      <c r="R214" s="33">
        <v>0.5</v>
      </c>
      <c r="S214" s="33">
        <v>0.55045118503448098</v>
      </c>
      <c r="T214" s="60">
        <v>8.11</v>
      </c>
      <c r="U214" s="60">
        <v>0.49766813942071603</v>
      </c>
      <c r="V214" s="33">
        <v>0.5</v>
      </c>
      <c r="W214" s="33">
        <v>0.24883406971035801</v>
      </c>
      <c r="X214" s="33">
        <v>0.79928525474483902</v>
      </c>
      <c r="Y214" s="60">
        <v>0.15985705094896699</v>
      </c>
      <c r="Z214" s="33">
        <v>0.3</v>
      </c>
      <c r="AA214" s="61">
        <v>23.774969204044599</v>
      </c>
      <c r="AB214" s="61">
        <v>4.2429692799782597</v>
      </c>
      <c r="AC214" s="33">
        <v>0.7</v>
      </c>
      <c r="AD214" s="33">
        <v>2.9700784959847799</v>
      </c>
      <c r="AE214" s="61">
        <v>174.600148709905</v>
      </c>
      <c r="AF214" s="61">
        <v>0.28476520906496</v>
      </c>
      <c r="AG214" s="33">
        <v>0.3</v>
      </c>
      <c r="AH214" s="33">
        <v>8.5429562719488206E-2</v>
      </c>
      <c r="AI214" s="33">
        <v>3.05550805870427</v>
      </c>
      <c r="AJ214" s="61">
        <v>0.91665241761128202</v>
      </c>
      <c r="AK214" s="33">
        <v>0.15</v>
      </c>
      <c r="AL214" s="62">
        <v>100.37</v>
      </c>
      <c r="AM214" s="62">
        <v>26.146872639174699</v>
      </c>
      <c r="AN214" s="33">
        <v>0.6</v>
      </c>
      <c r="AO214" s="33">
        <v>15.688123583504799</v>
      </c>
      <c r="AP214" s="62">
        <v>73.540000000000006</v>
      </c>
      <c r="AQ214" s="62">
        <v>12.1940704384161</v>
      </c>
      <c r="AR214" s="33">
        <v>0.2</v>
      </c>
      <c r="AS214" s="33">
        <v>2.4388140876832201</v>
      </c>
      <c r="AT214" s="62">
        <v>11.897662349999999</v>
      </c>
      <c r="AU214" s="62">
        <v>0.78600591296083999</v>
      </c>
      <c r="AV214" s="33">
        <v>0.2</v>
      </c>
      <c r="AW214" s="33">
        <v>0.157201182592168</v>
      </c>
      <c r="AX214" s="33">
        <v>18.284138853780199</v>
      </c>
      <c r="AY214" s="62">
        <v>2.7426208280670301</v>
      </c>
      <c r="AZ214" s="33">
        <v>0.1</v>
      </c>
      <c r="BA214" s="63">
        <v>0.55991049375497903</v>
      </c>
      <c r="BB214" s="63">
        <v>0.55991049375497903</v>
      </c>
      <c r="BC214" s="33">
        <v>1</v>
      </c>
      <c r="BD214" s="45">
        <v>0.55991049375497903</v>
      </c>
      <c r="BE214" s="63">
        <v>5.5991049375497898E-2</v>
      </c>
      <c r="BF214" s="63">
        <v>0.20021194445364299</v>
      </c>
      <c r="BG214" s="63">
        <v>0.13215785664844301</v>
      </c>
      <c r="BH214" s="33">
        <v>-0.05</v>
      </c>
      <c r="BI214" s="63">
        <v>-6.6078928324221804E-3</v>
      </c>
      <c r="BJ214" s="63">
        <v>4.93831565430757E-2</v>
      </c>
      <c r="BK214" s="33">
        <v>0.25</v>
      </c>
      <c r="BL214" s="64">
        <v>0</v>
      </c>
      <c r="BM214" s="64">
        <v>0</v>
      </c>
      <c r="BN214" s="33">
        <v>0.6</v>
      </c>
      <c r="BO214" s="33">
        <v>0</v>
      </c>
      <c r="BP214" s="64">
        <v>54.72</v>
      </c>
      <c r="BQ214" s="64">
        <v>0.116308283266783</v>
      </c>
      <c r="BR214" s="33">
        <v>0.2</v>
      </c>
      <c r="BS214" s="33">
        <v>2.32616566533566E-2</v>
      </c>
      <c r="BT214" s="64">
        <v>5706.04929511915</v>
      </c>
      <c r="BU214" s="64">
        <v>7.8783541338388606E-5</v>
      </c>
      <c r="BV214" s="33">
        <v>0.2</v>
      </c>
      <c r="BW214" s="33">
        <v>1.5756708267677702E-5</v>
      </c>
      <c r="BX214" s="33">
        <v>2.32774133616243E-2</v>
      </c>
      <c r="BY214" s="34">
        <v>5.8193533404060803E-3</v>
      </c>
      <c r="BZ214" s="45">
        <v>0</v>
      </c>
      <c r="CA214" s="35">
        <v>11.220075</v>
      </c>
      <c r="CB214" s="36">
        <v>15.594982335464699</v>
      </c>
      <c r="CC214" s="45">
        <v>0.5</v>
      </c>
      <c r="CD214" s="45">
        <v>7.7974911677323702</v>
      </c>
      <c r="CE214" s="35">
        <v>12.412615000000001</v>
      </c>
      <c r="CF214" s="36">
        <v>17.125745057862702</v>
      </c>
      <c r="CG214" s="45">
        <v>0.5</v>
      </c>
      <c r="CH214" s="45">
        <v>8.5628725289313703</v>
      </c>
      <c r="CI214" s="45">
        <v>16.3603636966637</v>
      </c>
      <c r="CJ214" s="36">
        <v>1.1636036369666301</v>
      </c>
      <c r="CK214" s="37">
        <v>4.5081877444750802</v>
      </c>
      <c r="CL214" s="38">
        <f t="shared" si="12"/>
        <v>148</v>
      </c>
      <c r="CM214" s="39">
        <v>45005723</v>
      </c>
      <c r="CN214" s="40">
        <v>1.0016921057962</v>
      </c>
      <c r="CO214" s="41">
        <f t="shared" si="13"/>
        <v>200</v>
      </c>
      <c r="CP214" s="42">
        <v>45005723</v>
      </c>
      <c r="CQ214" s="43">
        <v>1.0016921057962</v>
      </c>
      <c r="CR214" s="44">
        <f t="shared" si="14"/>
        <v>208</v>
      </c>
      <c r="CS214" s="44">
        <f t="shared" si="15"/>
        <v>16</v>
      </c>
    </row>
    <row r="215" spans="1:97" x14ac:dyDescent="0.3">
      <c r="A215" s="2">
        <v>11489</v>
      </c>
      <c r="B215" s="1" t="s">
        <v>50</v>
      </c>
      <c r="C215" s="2" t="s">
        <v>44</v>
      </c>
      <c r="D215" s="2" t="s">
        <v>119</v>
      </c>
      <c r="E215" s="2" t="s">
        <v>301</v>
      </c>
      <c r="F215" s="6"/>
      <c r="G215" s="6"/>
      <c r="H215" s="6" t="s">
        <v>165</v>
      </c>
      <c r="I215" s="6" t="s">
        <v>165</v>
      </c>
      <c r="J215" s="6" t="s">
        <v>158</v>
      </c>
      <c r="K215" s="6" t="s">
        <v>166</v>
      </c>
      <c r="L215" s="6" t="s">
        <v>165</v>
      </c>
      <c r="M215" s="6"/>
      <c r="N215" s="6" t="s">
        <v>162</v>
      </c>
      <c r="O215" s="31">
        <v>0.2</v>
      </c>
      <c r="P215" s="32">
        <v>0</v>
      </c>
      <c r="Q215" s="32">
        <v>0</v>
      </c>
      <c r="R215" s="33">
        <v>0.5</v>
      </c>
      <c r="S215" s="33">
        <v>0</v>
      </c>
      <c r="T215" s="60">
        <v>0.60385154796047102</v>
      </c>
      <c r="U215" s="60">
        <v>3.7055200537584099E-2</v>
      </c>
      <c r="V215" s="33">
        <v>0.5</v>
      </c>
      <c r="W215" s="33">
        <v>1.8527600268792001E-2</v>
      </c>
      <c r="X215" s="33">
        <v>1.8527600268792001E-2</v>
      </c>
      <c r="Y215" s="60">
        <v>3.70552005375841E-3</v>
      </c>
      <c r="Z215" s="33">
        <v>0.3</v>
      </c>
      <c r="AA215" s="61">
        <v>61.423999999999999</v>
      </c>
      <c r="AB215" s="61">
        <v>10.9619551056683</v>
      </c>
      <c r="AC215" s="33">
        <v>0.7</v>
      </c>
      <c r="AD215" s="33">
        <v>7.6733685739678501</v>
      </c>
      <c r="AE215" s="61">
        <v>1879.05326111369</v>
      </c>
      <c r="AF215" s="61">
        <v>3.06465371707259</v>
      </c>
      <c r="AG215" s="33">
        <v>0.3</v>
      </c>
      <c r="AH215" s="33">
        <v>0.91939611512177799</v>
      </c>
      <c r="AI215" s="33">
        <v>8.5927646890896305</v>
      </c>
      <c r="AJ215" s="61">
        <v>2.5778294067268899</v>
      </c>
      <c r="AK215" s="33">
        <v>0.15</v>
      </c>
      <c r="AL215" s="62">
        <v>0.85</v>
      </c>
      <c r="AM215" s="62">
        <v>0.221429129653268</v>
      </c>
      <c r="AN215" s="33">
        <v>0.6</v>
      </c>
      <c r="AO215" s="33">
        <v>0.13285747779196</v>
      </c>
      <c r="AP215" s="62">
        <v>0.54</v>
      </c>
      <c r="AQ215" s="62">
        <v>8.9540359487961699E-2</v>
      </c>
      <c r="AR215" s="33">
        <v>0.2</v>
      </c>
      <c r="AS215" s="33">
        <v>1.79080718975923E-2</v>
      </c>
      <c r="AT215" s="62">
        <v>0</v>
      </c>
      <c r="AU215" s="62">
        <v>0</v>
      </c>
      <c r="AV215" s="33">
        <v>0.2</v>
      </c>
      <c r="AW215" s="33">
        <v>0</v>
      </c>
      <c r="AX215" s="33">
        <v>0.150765549689553</v>
      </c>
      <c r="AY215" s="62">
        <v>2.26148324534329E-2</v>
      </c>
      <c r="AZ215" s="33">
        <v>0.1</v>
      </c>
      <c r="BA215" s="63">
        <v>6.52018550039472E-3</v>
      </c>
      <c r="BB215" s="63">
        <v>6.52018550039472E-3</v>
      </c>
      <c r="BC215" s="33">
        <v>1</v>
      </c>
      <c r="BD215" s="45">
        <v>6.52018550039472E-3</v>
      </c>
      <c r="BE215" s="63">
        <v>6.5201855003947195E-4</v>
      </c>
      <c r="BF215" s="63">
        <v>0</v>
      </c>
      <c r="BG215" s="63">
        <v>0</v>
      </c>
      <c r="BH215" s="33">
        <v>-0.05</v>
      </c>
      <c r="BI215" s="63">
        <v>0</v>
      </c>
      <c r="BJ215" s="63">
        <v>6.5201855003947195E-4</v>
      </c>
      <c r="BK215" s="33">
        <v>0.25</v>
      </c>
      <c r="BL215" s="64">
        <v>0</v>
      </c>
      <c r="BM215" s="64">
        <v>0</v>
      </c>
      <c r="BN215" s="33">
        <v>0.6</v>
      </c>
      <c r="BO215" s="33">
        <v>0</v>
      </c>
      <c r="BP215" s="64">
        <v>0</v>
      </c>
      <c r="BQ215" s="64">
        <v>0</v>
      </c>
      <c r="BR215" s="33">
        <v>0.2</v>
      </c>
      <c r="BS215" s="33">
        <v>0</v>
      </c>
      <c r="BT215" s="64">
        <v>6472382.7960000001</v>
      </c>
      <c r="BU215" s="64">
        <v>8.9364323929468095E-2</v>
      </c>
      <c r="BV215" s="33">
        <v>0.2</v>
      </c>
      <c r="BW215" s="33">
        <v>1.7872864785893599E-2</v>
      </c>
      <c r="BX215" s="33">
        <v>1.7872864785893599E-2</v>
      </c>
      <c r="BY215" s="34">
        <v>4.4682161964733997E-3</v>
      </c>
      <c r="BZ215" s="45">
        <v>0</v>
      </c>
      <c r="CA215" s="35">
        <v>2.331366</v>
      </c>
      <c r="CB215" s="36">
        <v>3.2404071797651199</v>
      </c>
      <c r="CC215" s="45">
        <v>0.5</v>
      </c>
      <c r="CD215" s="45">
        <v>1.62020358988256</v>
      </c>
      <c r="CE215" s="35">
        <v>2.4371610000000001</v>
      </c>
      <c r="CF215" s="36">
        <v>3.3625628403818002</v>
      </c>
      <c r="CG215" s="45">
        <v>0.5</v>
      </c>
      <c r="CH215" s="45">
        <v>1.6812814201909001</v>
      </c>
      <c r="CI215" s="45">
        <v>3.3014850100734598</v>
      </c>
      <c r="CJ215" s="36">
        <v>1.0330148501007299</v>
      </c>
      <c r="CK215" s="37">
        <v>2.6954146517041999</v>
      </c>
      <c r="CL215" s="38">
        <f t="shared" si="12"/>
        <v>182</v>
      </c>
      <c r="CM215" s="39">
        <v>97400136</v>
      </c>
      <c r="CN215" s="40">
        <v>0.27673623081021198</v>
      </c>
      <c r="CO215" s="41">
        <f t="shared" si="13"/>
        <v>261</v>
      </c>
      <c r="CP215" s="42">
        <v>97400136</v>
      </c>
      <c r="CQ215" s="43">
        <v>0.27673623081021198</v>
      </c>
      <c r="CR215" s="44">
        <f t="shared" si="14"/>
        <v>263</v>
      </c>
      <c r="CS215" s="44">
        <f t="shared" si="15"/>
        <v>33</v>
      </c>
    </row>
    <row r="216" spans="1:97" x14ac:dyDescent="0.3">
      <c r="A216" s="2">
        <v>11497</v>
      </c>
      <c r="B216" s="1" t="s">
        <v>36</v>
      </c>
      <c r="C216" s="2" t="s">
        <v>44</v>
      </c>
      <c r="D216" s="2" t="s">
        <v>76</v>
      </c>
      <c r="E216" s="2" t="s">
        <v>307</v>
      </c>
      <c r="F216" s="6"/>
      <c r="G216" s="6" t="s">
        <v>165</v>
      </c>
      <c r="H216" s="6" t="s">
        <v>165</v>
      </c>
      <c r="I216" s="6" t="s">
        <v>165</v>
      </c>
      <c r="J216" s="6" t="s">
        <v>157</v>
      </c>
      <c r="K216" s="6" t="s">
        <v>166</v>
      </c>
      <c r="L216" s="6" t="s">
        <v>165</v>
      </c>
      <c r="M216" s="6"/>
      <c r="N216" s="6" t="s">
        <v>162</v>
      </c>
      <c r="O216" s="31">
        <v>0.25</v>
      </c>
      <c r="P216" s="32">
        <v>32.47968805</v>
      </c>
      <c r="Q216" s="32">
        <v>0.58258979281521595</v>
      </c>
      <c r="R216" s="33">
        <v>0.5</v>
      </c>
      <c r="S216" s="33">
        <v>0.29129489640760797</v>
      </c>
      <c r="T216" s="60">
        <v>12.910018108136001</v>
      </c>
      <c r="U216" s="60">
        <v>0.79222006063672001</v>
      </c>
      <c r="V216" s="33">
        <v>0.5</v>
      </c>
      <c r="W216" s="33">
        <v>0.39611003031836001</v>
      </c>
      <c r="X216" s="33">
        <v>0.68740492672596798</v>
      </c>
      <c r="Y216" s="60">
        <v>0.17185123168149199</v>
      </c>
      <c r="Z216" s="33">
        <v>0.2</v>
      </c>
      <c r="AA216" s="61">
        <v>7.88</v>
      </c>
      <c r="AB216" s="61">
        <v>1.4062940582291401</v>
      </c>
      <c r="AC216" s="33">
        <v>0.7</v>
      </c>
      <c r="AD216" s="33">
        <v>0.98440584076039805</v>
      </c>
      <c r="AE216" s="61">
        <v>911.94816431083905</v>
      </c>
      <c r="AF216" s="61">
        <v>1.48734758581365</v>
      </c>
      <c r="AG216" s="33">
        <v>0.3</v>
      </c>
      <c r="AH216" s="33">
        <v>0.44620427574409699</v>
      </c>
      <c r="AI216" s="33">
        <v>1.43061011650449</v>
      </c>
      <c r="AJ216" s="61">
        <v>0.28612202330089898</v>
      </c>
      <c r="AK216" s="33">
        <v>0.25</v>
      </c>
      <c r="AL216" s="62">
        <v>7.13</v>
      </c>
      <c r="AM216" s="62">
        <v>1.85739964050329</v>
      </c>
      <c r="AN216" s="33">
        <v>0.6</v>
      </c>
      <c r="AO216" s="33">
        <v>1.11443978430197</v>
      </c>
      <c r="AP216" s="62">
        <v>4.0999999999999996</v>
      </c>
      <c r="AQ216" s="62">
        <v>0.67984347018637603</v>
      </c>
      <c r="AR216" s="33">
        <v>0.2</v>
      </c>
      <c r="AS216" s="33">
        <v>0.13596869403727499</v>
      </c>
      <c r="AT216" s="62">
        <v>48.719532074999996</v>
      </c>
      <c r="AU216" s="62">
        <v>3.2186020380411402</v>
      </c>
      <c r="AV216" s="33">
        <v>0.2</v>
      </c>
      <c r="AW216" s="33">
        <v>0.64372040760822802</v>
      </c>
      <c r="AX216" s="33">
        <v>1.8941288859474801</v>
      </c>
      <c r="AY216" s="62">
        <v>0.47353222148687002</v>
      </c>
      <c r="AZ216" s="33">
        <v>0.1</v>
      </c>
      <c r="BA216" s="63">
        <v>4.3500238677264003</v>
      </c>
      <c r="BB216" s="63">
        <v>4.3500238677264003</v>
      </c>
      <c r="BC216" s="33">
        <v>1</v>
      </c>
      <c r="BD216" s="33">
        <v>4.3500238677264003</v>
      </c>
      <c r="BE216" s="63">
        <v>0.43500238677264003</v>
      </c>
      <c r="BF216" s="63">
        <v>5.2574560298852997E-3</v>
      </c>
      <c r="BG216" s="63">
        <v>3.4703929489778998E-3</v>
      </c>
      <c r="BH216" s="33">
        <v>-0.05</v>
      </c>
      <c r="BI216" s="63">
        <v>-1.73519647448895E-4</v>
      </c>
      <c r="BJ216" s="63">
        <v>0.43482886712519098</v>
      </c>
      <c r="BK216" s="33">
        <v>0.2</v>
      </c>
      <c r="BL216" s="64">
        <v>0</v>
      </c>
      <c r="BM216" s="64">
        <v>0</v>
      </c>
      <c r="BN216" s="33">
        <v>0.6</v>
      </c>
      <c r="BO216" s="33">
        <v>0</v>
      </c>
      <c r="BP216" s="64">
        <v>559.24</v>
      </c>
      <c r="BQ216" s="64">
        <v>1.18867405581352</v>
      </c>
      <c r="BR216" s="33">
        <v>0.2</v>
      </c>
      <c r="BS216" s="33">
        <v>0.23773481116270401</v>
      </c>
      <c r="BT216" s="64">
        <v>1296126.3</v>
      </c>
      <c r="BU216" s="64">
        <v>1.78956427914439E-2</v>
      </c>
      <c r="BV216" s="33">
        <v>0.2</v>
      </c>
      <c r="BW216" s="33">
        <v>3.5791285582887798E-3</v>
      </c>
      <c r="BX216" s="33">
        <v>0.24131393972099299</v>
      </c>
      <c r="BY216" s="34">
        <v>4.8262787944198603E-2</v>
      </c>
      <c r="BZ216" s="45">
        <v>0</v>
      </c>
      <c r="CA216" s="35">
        <v>24.755521000000002</v>
      </c>
      <c r="CB216" s="36">
        <v>34.408140114948097</v>
      </c>
      <c r="CC216" s="45">
        <v>0.5</v>
      </c>
      <c r="CD216" s="45">
        <v>17.204070057473999</v>
      </c>
      <c r="CE216" s="35">
        <v>25.619019999999999</v>
      </c>
      <c r="CF216" s="36">
        <v>35.346686024845397</v>
      </c>
      <c r="CG216" s="45">
        <v>0.5</v>
      </c>
      <c r="CH216" s="45">
        <v>17.673343012422698</v>
      </c>
      <c r="CI216" s="45">
        <v>34.877413069896697</v>
      </c>
      <c r="CJ216" s="36">
        <v>1.34877413069896</v>
      </c>
      <c r="CK216" s="37">
        <v>1.90797201638029</v>
      </c>
      <c r="CL216" s="38">
        <f t="shared" si="12"/>
        <v>202</v>
      </c>
      <c r="CM216" s="39">
        <v>40032075</v>
      </c>
      <c r="CN216" s="40">
        <v>0.47661082179234898</v>
      </c>
      <c r="CO216" s="41">
        <f t="shared" si="13"/>
        <v>241</v>
      </c>
      <c r="CP216" s="42">
        <v>40032075</v>
      </c>
      <c r="CQ216" s="43">
        <v>0.47661082179234898</v>
      </c>
      <c r="CR216" s="44">
        <f t="shared" si="14"/>
        <v>244</v>
      </c>
      <c r="CS216" s="44">
        <f t="shared" si="15"/>
        <v>29</v>
      </c>
    </row>
    <row r="217" spans="1:97" x14ac:dyDescent="0.3">
      <c r="A217" s="2">
        <v>11510</v>
      </c>
      <c r="B217" s="1" t="s">
        <v>52</v>
      </c>
      <c r="C217" s="2" t="s">
        <v>44</v>
      </c>
      <c r="D217" s="2" t="s">
        <v>134</v>
      </c>
      <c r="E217" s="2" t="s">
        <v>314</v>
      </c>
      <c r="F217" s="6" t="s">
        <v>165</v>
      </c>
      <c r="G217" s="6"/>
      <c r="H217" s="6"/>
      <c r="I217" s="6" t="s">
        <v>165</v>
      </c>
      <c r="J217" s="6" t="s">
        <v>156</v>
      </c>
      <c r="K217" s="6" t="s">
        <v>168</v>
      </c>
      <c r="L217" s="6" t="s">
        <v>165</v>
      </c>
      <c r="M217" s="6"/>
      <c r="N217" s="6" t="s">
        <v>162</v>
      </c>
      <c r="O217" s="31">
        <v>0.1</v>
      </c>
      <c r="P217" s="32">
        <v>24.665542930000001</v>
      </c>
      <c r="Q217" s="32">
        <v>0.44242708006130399</v>
      </c>
      <c r="R217" s="33">
        <v>0.5</v>
      </c>
      <c r="S217" s="33">
        <v>0.221213540030652</v>
      </c>
      <c r="T217" s="60">
        <v>0</v>
      </c>
      <c r="U217" s="60">
        <v>0</v>
      </c>
      <c r="V217" s="33">
        <v>0.5</v>
      </c>
      <c r="W217" s="33">
        <v>0</v>
      </c>
      <c r="X217" s="33">
        <v>0.221213540030652</v>
      </c>
      <c r="Y217" s="60">
        <v>2.21213540030652E-2</v>
      </c>
      <c r="Z217" s="33">
        <v>0.4</v>
      </c>
      <c r="AA217" s="61">
        <v>2.6240000000000001</v>
      </c>
      <c r="AB217" s="61">
        <v>0.46828878284178399</v>
      </c>
      <c r="AC217" s="33">
        <v>0.7</v>
      </c>
      <c r="AD217" s="33">
        <v>0.327802147989249</v>
      </c>
      <c r="AE217" s="61">
        <v>820.044077369158</v>
      </c>
      <c r="AF217" s="61">
        <v>1.33745603803866</v>
      </c>
      <c r="AG217" s="33">
        <v>0.3</v>
      </c>
      <c r="AH217" s="33">
        <v>0.401236811411599</v>
      </c>
      <c r="AI217" s="33">
        <v>0.72903895940084795</v>
      </c>
      <c r="AJ217" s="61">
        <v>0.29161558376033903</v>
      </c>
      <c r="AK217" s="33">
        <v>0.1</v>
      </c>
      <c r="AL217" s="62">
        <v>3.43</v>
      </c>
      <c r="AM217" s="62">
        <v>0.89353166436553999</v>
      </c>
      <c r="AN217" s="33">
        <v>0.6</v>
      </c>
      <c r="AO217" s="33">
        <v>0.53611899861932399</v>
      </c>
      <c r="AP217" s="62">
        <v>3.86</v>
      </c>
      <c r="AQ217" s="62">
        <v>0.64004775485839305</v>
      </c>
      <c r="AR217" s="33">
        <v>0.2</v>
      </c>
      <c r="AS217" s="33">
        <v>0.12800955097167799</v>
      </c>
      <c r="AT217" s="62">
        <v>36.998314395000001</v>
      </c>
      <c r="AU217" s="62">
        <v>2.4442527471839099</v>
      </c>
      <c r="AV217" s="33">
        <v>0.2</v>
      </c>
      <c r="AW217" s="33">
        <v>0.48885054943678302</v>
      </c>
      <c r="AX217" s="33">
        <v>1.15297909902778</v>
      </c>
      <c r="AY217" s="62">
        <v>0.115297909902778</v>
      </c>
      <c r="AZ217" s="33">
        <v>0.1</v>
      </c>
      <c r="BA217" s="63">
        <v>3.2614709125690702</v>
      </c>
      <c r="BB217" s="63">
        <v>3.2614709125690702</v>
      </c>
      <c r="BC217" s="33">
        <v>1</v>
      </c>
      <c r="BD217" s="33">
        <v>3.2614709125690702</v>
      </c>
      <c r="BE217" s="63">
        <v>0.326147091256907</v>
      </c>
      <c r="BF217" s="63">
        <v>0</v>
      </c>
      <c r="BG217" s="63">
        <v>0</v>
      </c>
      <c r="BH217" s="33">
        <v>-0.05</v>
      </c>
      <c r="BI217" s="63">
        <v>0</v>
      </c>
      <c r="BJ217" s="63">
        <v>0.326147091256907</v>
      </c>
      <c r="BK217" s="33">
        <v>0.3</v>
      </c>
      <c r="BL217" s="64">
        <v>0</v>
      </c>
      <c r="BM217" s="64">
        <v>0</v>
      </c>
      <c r="BN217" s="33">
        <v>0.6</v>
      </c>
      <c r="BO217" s="33">
        <v>0</v>
      </c>
      <c r="BP217" s="64">
        <v>0</v>
      </c>
      <c r="BQ217" s="64">
        <v>0</v>
      </c>
      <c r="BR217" s="33">
        <v>0.2</v>
      </c>
      <c r="BS217" s="33">
        <v>0</v>
      </c>
      <c r="BT217" s="64">
        <v>0</v>
      </c>
      <c r="BU217" s="64">
        <v>0</v>
      </c>
      <c r="BV217" s="33">
        <v>0.2</v>
      </c>
      <c r="BW217" s="33">
        <v>0</v>
      </c>
      <c r="BX217" s="33">
        <v>0</v>
      </c>
      <c r="BY217" s="34">
        <v>0</v>
      </c>
      <c r="BZ217" s="45">
        <v>0</v>
      </c>
      <c r="CA217" s="35">
        <v>21.923002</v>
      </c>
      <c r="CB217" s="36">
        <v>30.471171443181799</v>
      </c>
      <c r="CC217" s="45">
        <v>0.5</v>
      </c>
      <c r="CD217" s="45">
        <v>15.235585721590899</v>
      </c>
      <c r="CE217" s="35">
        <v>25.380683999999999</v>
      </c>
      <c r="CF217" s="36">
        <v>35.017852690845203</v>
      </c>
      <c r="CG217" s="45">
        <v>0.5</v>
      </c>
      <c r="CH217" s="45">
        <v>17.508926345422601</v>
      </c>
      <c r="CI217" s="45">
        <v>32.744512067013503</v>
      </c>
      <c r="CJ217" s="36">
        <v>1.3274451206701301</v>
      </c>
      <c r="CK217" s="37">
        <v>1.00246258004166</v>
      </c>
      <c r="CL217" s="38">
        <f t="shared" si="12"/>
        <v>233</v>
      </c>
      <c r="CM217" s="39">
        <v>25258619</v>
      </c>
      <c r="CN217" s="40">
        <v>0.39687940977361702</v>
      </c>
      <c r="CO217" s="41">
        <f t="shared" si="13"/>
        <v>246</v>
      </c>
      <c r="CP217" s="42">
        <v>25258619</v>
      </c>
      <c r="CQ217" s="43">
        <v>0.39687940977361702</v>
      </c>
      <c r="CR217" s="44">
        <f t="shared" si="14"/>
        <v>248</v>
      </c>
      <c r="CS217" s="44">
        <f t="shared" si="15"/>
        <v>31</v>
      </c>
    </row>
    <row r="218" spans="1:97" ht="28.8" x14ac:dyDescent="0.3">
      <c r="A218" s="2">
        <v>11511</v>
      </c>
      <c r="B218" s="1" t="s">
        <v>36</v>
      </c>
      <c r="C218" s="2" t="s">
        <v>44</v>
      </c>
      <c r="D218" s="2" t="s">
        <v>98</v>
      </c>
      <c r="E218" s="2" t="s">
        <v>315</v>
      </c>
      <c r="F218" s="6"/>
      <c r="G218" s="6" t="s">
        <v>165</v>
      </c>
      <c r="H218" s="6" t="s">
        <v>165</v>
      </c>
      <c r="I218" s="6"/>
      <c r="J218" s="6" t="s">
        <v>157</v>
      </c>
      <c r="K218" s="6" t="s">
        <v>168</v>
      </c>
      <c r="L218" s="6" t="s">
        <v>165</v>
      </c>
      <c r="M218" s="6"/>
      <c r="N218" s="6" t="s">
        <v>162</v>
      </c>
      <c r="O218" s="31">
        <v>0.25</v>
      </c>
      <c r="P218" s="32">
        <v>42.318969783</v>
      </c>
      <c r="Q218" s="32">
        <v>0.75907748252007501</v>
      </c>
      <c r="R218" s="33">
        <v>0.5</v>
      </c>
      <c r="S218" s="33">
        <v>0.379538741260037</v>
      </c>
      <c r="T218" s="60">
        <v>0</v>
      </c>
      <c r="U218" s="60">
        <v>0</v>
      </c>
      <c r="V218" s="33">
        <v>0.5</v>
      </c>
      <c r="W218" s="33">
        <v>0</v>
      </c>
      <c r="X218" s="33">
        <v>0.379538741260037</v>
      </c>
      <c r="Y218" s="60">
        <v>9.4884685315009404E-2</v>
      </c>
      <c r="Z218" s="33">
        <v>0.2</v>
      </c>
      <c r="AA218" s="61">
        <v>0.90600000000000003</v>
      </c>
      <c r="AB218" s="61">
        <v>0.16168812395375601</v>
      </c>
      <c r="AC218" s="33">
        <v>0.7</v>
      </c>
      <c r="AD218" s="33">
        <v>0.11318168676762901</v>
      </c>
      <c r="AE218" s="61">
        <v>200.46270154688099</v>
      </c>
      <c r="AF218" s="61">
        <v>0.32694590203682899</v>
      </c>
      <c r="AG218" s="33">
        <v>0.3</v>
      </c>
      <c r="AH218" s="33">
        <v>9.8083770611048907E-2</v>
      </c>
      <c r="AI218" s="33">
        <v>0.211265457378678</v>
      </c>
      <c r="AJ218" s="61">
        <v>4.22530914757357E-2</v>
      </c>
      <c r="AK218" s="33">
        <v>0.25</v>
      </c>
      <c r="AL218" s="62">
        <v>6.46</v>
      </c>
      <c r="AM218" s="62">
        <v>1.68286138536483</v>
      </c>
      <c r="AN218" s="33">
        <v>0.6</v>
      </c>
      <c r="AO218" s="33">
        <v>1.0097168312189</v>
      </c>
      <c r="AP218" s="62">
        <v>5.81</v>
      </c>
      <c r="AQ218" s="62">
        <v>0.96338794189825505</v>
      </c>
      <c r="AR218" s="33">
        <v>0.2</v>
      </c>
      <c r="AS218" s="33">
        <v>0.19267758837965099</v>
      </c>
      <c r="AT218" s="62">
        <v>211.594848915</v>
      </c>
      <c r="AU218" s="62">
        <v>13.9787798230167</v>
      </c>
      <c r="AV218" s="33">
        <v>0.2</v>
      </c>
      <c r="AW218" s="33">
        <v>2.7957559646033401</v>
      </c>
      <c r="AX218" s="33">
        <v>3.9981503842018902</v>
      </c>
      <c r="AY218" s="62">
        <v>0.99953759605047399</v>
      </c>
      <c r="AZ218" s="33">
        <v>0.1</v>
      </c>
      <c r="BA218" s="63">
        <v>6.0197507728812303</v>
      </c>
      <c r="BB218" s="63">
        <v>6.0197507728812303</v>
      </c>
      <c r="BC218" s="33">
        <v>1</v>
      </c>
      <c r="BD218" s="33">
        <v>6.0197507728812303</v>
      </c>
      <c r="BE218" s="63">
        <v>0.60197507728812305</v>
      </c>
      <c r="BF218" s="63">
        <v>0</v>
      </c>
      <c r="BG218" s="63">
        <v>0</v>
      </c>
      <c r="BH218" s="33">
        <v>-0.05</v>
      </c>
      <c r="BI218" s="63">
        <v>0</v>
      </c>
      <c r="BJ218" s="63">
        <v>0.60197507728812305</v>
      </c>
      <c r="BK218" s="33">
        <v>0.2</v>
      </c>
      <c r="BL218" s="64">
        <v>1.7226567357179501</v>
      </c>
      <c r="BM218" s="64">
        <v>1.92917469368646</v>
      </c>
      <c r="BN218" s="33">
        <v>0.6</v>
      </c>
      <c r="BO218" s="33">
        <v>1.15750481621187</v>
      </c>
      <c r="BP218" s="64">
        <v>0</v>
      </c>
      <c r="BQ218" s="64">
        <v>0</v>
      </c>
      <c r="BR218" s="33">
        <v>0.2</v>
      </c>
      <c r="BS218" s="33">
        <v>0</v>
      </c>
      <c r="BT218" s="64">
        <v>230496.74400000001</v>
      </c>
      <c r="BU218" s="64">
        <v>3.1824733401481699E-3</v>
      </c>
      <c r="BV218" s="33">
        <v>0.2</v>
      </c>
      <c r="BW218" s="33">
        <v>6.3649466802963501E-4</v>
      </c>
      <c r="BX218" s="33">
        <v>1.1581413108798999</v>
      </c>
      <c r="BY218" s="34">
        <v>0.23162826217598101</v>
      </c>
      <c r="BZ218" s="33">
        <v>0</v>
      </c>
      <c r="CA218" s="35">
        <v>25.443242999999999</v>
      </c>
      <c r="CB218" s="36">
        <v>35.364017187223503</v>
      </c>
      <c r="CC218" s="33">
        <v>0.5</v>
      </c>
      <c r="CD218" s="33">
        <v>17.682008593611702</v>
      </c>
      <c r="CE218" s="35">
        <v>22.115933999999999</v>
      </c>
      <c r="CF218" s="36">
        <v>30.5134612972785</v>
      </c>
      <c r="CG218" s="33">
        <v>0.5</v>
      </c>
      <c r="CH218" s="33">
        <v>15.2567306486392</v>
      </c>
      <c r="CI218" s="33">
        <v>32.938739242251003</v>
      </c>
      <c r="CJ218" s="36">
        <v>1.3293873924225099</v>
      </c>
      <c r="CK218" s="37">
        <v>2.6192636796971498</v>
      </c>
      <c r="CL218" s="38">
        <f t="shared" si="12"/>
        <v>186</v>
      </c>
      <c r="CM218" s="39">
        <v>17574820</v>
      </c>
      <c r="CN218" s="40">
        <v>1.4903502167858</v>
      </c>
      <c r="CO218" s="41">
        <f t="shared" si="13"/>
        <v>165</v>
      </c>
      <c r="CP218" s="42">
        <v>17574820</v>
      </c>
      <c r="CQ218" s="43">
        <v>1.4903502167858</v>
      </c>
      <c r="CR218" s="44">
        <f t="shared" si="14"/>
        <v>180</v>
      </c>
      <c r="CS218" s="44">
        <f t="shared" si="15"/>
        <v>5</v>
      </c>
    </row>
    <row r="219" spans="1:97" x14ac:dyDescent="0.3">
      <c r="A219" s="2">
        <v>11514</v>
      </c>
      <c r="B219" s="1" t="s">
        <v>36</v>
      </c>
      <c r="C219" s="2" t="s">
        <v>44</v>
      </c>
      <c r="D219" s="2" t="s">
        <v>98</v>
      </c>
      <c r="E219" s="2" t="s">
        <v>316</v>
      </c>
      <c r="F219" s="6"/>
      <c r="G219" s="6" t="s">
        <v>165</v>
      </c>
      <c r="H219" s="6" t="s">
        <v>165</v>
      </c>
      <c r="I219" s="6"/>
      <c r="J219" s="6" t="s">
        <v>157</v>
      </c>
      <c r="K219" s="6" t="s">
        <v>166</v>
      </c>
      <c r="L219" s="6" t="s">
        <v>165</v>
      </c>
      <c r="M219" s="6"/>
      <c r="N219" s="6" t="s">
        <v>162</v>
      </c>
      <c r="O219" s="31">
        <v>0.25</v>
      </c>
      <c r="P219" s="32">
        <v>0</v>
      </c>
      <c r="Q219" s="32">
        <v>0</v>
      </c>
      <c r="R219" s="33">
        <v>0.5</v>
      </c>
      <c r="S219" s="33">
        <v>0</v>
      </c>
      <c r="T219" s="60">
        <v>0</v>
      </c>
      <c r="U219" s="60">
        <v>0</v>
      </c>
      <c r="V219" s="33">
        <v>0.5</v>
      </c>
      <c r="W219" s="33">
        <v>0</v>
      </c>
      <c r="X219" s="33">
        <v>0</v>
      </c>
      <c r="Y219" s="60">
        <v>0</v>
      </c>
      <c r="Z219" s="33">
        <v>0.2</v>
      </c>
      <c r="AA219" s="61">
        <v>0</v>
      </c>
      <c r="AB219" s="61">
        <v>0</v>
      </c>
      <c r="AC219" s="33">
        <v>0.7</v>
      </c>
      <c r="AD219" s="33">
        <v>0</v>
      </c>
      <c r="AE219" s="61">
        <v>0</v>
      </c>
      <c r="AF219" s="61">
        <v>0</v>
      </c>
      <c r="AG219" s="33">
        <v>0.3</v>
      </c>
      <c r="AH219" s="33">
        <v>0</v>
      </c>
      <c r="AI219" s="33">
        <v>0</v>
      </c>
      <c r="AJ219" s="61">
        <v>0</v>
      </c>
      <c r="AK219" s="33">
        <v>0.25</v>
      </c>
      <c r="AL219" s="62">
        <v>0</v>
      </c>
      <c r="AM219" s="62">
        <v>0</v>
      </c>
      <c r="AN219" s="33">
        <v>0.6</v>
      </c>
      <c r="AO219" s="33">
        <v>0</v>
      </c>
      <c r="AP219" s="62">
        <v>0</v>
      </c>
      <c r="AQ219" s="62">
        <v>0</v>
      </c>
      <c r="AR219" s="33">
        <v>0.2</v>
      </c>
      <c r="AS219" s="33">
        <v>0</v>
      </c>
      <c r="AT219" s="62">
        <v>0</v>
      </c>
      <c r="AU219" s="62">
        <v>0</v>
      </c>
      <c r="AV219" s="33">
        <v>0.2</v>
      </c>
      <c r="AW219" s="33">
        <v>0</v>
      </c>
      <c r="AX219" s="33">
        <v>0</v>
      </c>
      <c r="AY219" s="62">
        <v>0</v>
      </c>
      <c r="AZ219" s="33">
        <v>0.1</v>
      </c>
      <c r="BA219" s="63">
        <v>0</v>
      </c>
      <c r="BB219" s="63">
        <v>0</v>
      </c>
      <c r="BC219" s="33">
        <v>1</v>
      </c>
      <c r="BD219" s="45">
        <v>0</v>
      </c>
      <c r="BE219" s="63">
        <v>0</v>
      </c>
      <c r="BF219" s="63">
        <v>0.652986472445101</v>
      </c>
      <c r="BG219" s="63">
        <v>0.431029691331697</v>
      </c>
      <c r="BH219" s="33">
        <v>-0.05</v>
      </c>
      <c r="BI219" s="63">
        <v>-2.1551484566584799E-2</v>
      </c>
      <c r="BJ219" s="63">
        <v>-2.1551484566584799E-2</v>
      </c>
      <c r="BK219" s="33">
        <v>0.2</v>
      </c>
      <c r="BL219" s="64">
        <v>0.91257957062120498</v>
      </c>
      <c r="BM219" s="64">
        <v>1.0219827183875601</v>
      </c>
      <c r="BN219" s="33">
        <v>0.6</v>
      </c>
      <c r="BO219" s="33">
        <v>0.61318963103254098</v>
      </c>
      <c r="BP219" s="64">
        <v>0</v>
      </c>
      <c r="BQ219" s="64">
        <v>0</v>
      </c>
      <c r="BR219" s="33">
        <v>0.2</v>
      </c>
      <c r="BS219" s="33">
        <v>0</v>
      </c>
      <c r="BT219" s="64">
        <v>0</v>
      </c>
      <c r="BU219" s="64">
        <v>0</v>
      </c>
      <c r="BV219" s="33">
        <v>0.2</v>
      </c>
      <c r="BW219" s="33">
        <v>0</v>
      </c>
      <c r="BX219" s="33">
        <v>0.61318963103254098</v>
      </c>
      <c r="BY219" s="34">
        <v>0.122637926206508</v>
      </c>
      <c r="BZ219" s="33">
        <v>0</v>
      </c>
      <c r="CA219" s="35">
        <v>16.533619999999999</v>
      </c>
      <c r="CB219" s="36">
        <v>22.9803732899545</v>
      </c>
      <c r="CC219" s="33">
        <v>0.5</v>
      </c>
      <c r="CD219" s="33">
        <v>11.4901866449772</v>
      </c>
      <c r="CE219" s="35">
        <v>21.061413999999999</v>
      </c>
      <c r="CF219" s="36">
        <v>29.058534943853601</v>
      </c>
      <c r="CG219" s="33">
        <v>0.5</v>
      </c>
      <c r="CH219" s="33">
        <v>14.529267471926801</v>
      </c>
      <c r="CI219" s="33">
        <v>26.019454116904001</v>
      </c>
      <c r="CJ219" s="36">
        <v>1.2601945411690401</v>
      </c>
      <c r="CK219" s="37">
        <v>0.12738858194083399</v>
      </c>
      <c r="CL219" s="38">
        <f t="shared" si="12"/>
        <v>265</v>
      </c>
      <c r="CM219" s="39">
        <v>8030993</v>
      </c>
      <c r="CN219" s="40">
        <v>0.15862120903459101</v>
      </c>
      <c r="CO219" s="41">
        <f t="shared" si="13"/>
        <v>268</v>
      </c>
      <c r="CP219" s="42">
        <v>8030993</v>
      </c>
      <c r="CQ219" s="43">
        <v>0.15862120903459101</v>
      </c>
      <c r="CR219" s="44">
        <f t="shared" si="14"/>
        <v>268</v>
      </c>
      <c r="CS219" s="44">
        <f t="shared" si="15"/>
        <v>34</v>
      </c>
    </row>
    <row r="220" spans="1:97" ht="28.8" x14ac:dyDescent="0.3">
      <c r="A220" s="2">
        <v>11526</v>
      </c>
      <c r="B220" s="1" t="s">
        <v>52</v>
      </c>
      <c r="C220" s="2" t="s">
        <v>44</v>
      </c>
      <c r="D220" s="2" t="s">
        <v>321</v>
      </c>
      <c r="E220" s="2" t="s">
        <v>322</v>
      </c>
      <c r="F220" s="6"/>
      <c r="G220" s="6"/>
      <c r="H220" s="6"/>
      <c r="I220" s="6" t="s">
        <v>165</v>
      </c>
      <c r="J220" s="6" t="s">
        <v>159</v>
      </c>
      <c r="K220" s="6" t="s">
        <v>168</v>
      </c>
      <c r="L220" s="6" t="s">
        <v>165</v>
      </c>
      <c r="M220" s="6"/>
      <c r="N220" s="6" t="s">
        <v>162</v>
      </c>
      <c r="O220" s="31">
        <v>0.1</v>
      </c>
      <c r="P220" s="32">
        <v>32.391365080500002</v>
      </c>
      <c r="Q220" s="32">
        <v>0.58100553928351295</v>
      </c>
      <c r="R220" s="33">
        <v>0.5</v>
      </c>
      <c r="S220" s="33">
        <v>0.29050276964175598</v>
      </c>
      <c r="T220" s="60">
        <v>5.2740255808311103</v>
      </c>
      <c r="U220" s="60">
        <v>0.32363927226504102</v>
      </c>
      <c r="V220" s="33">
        <v>0.5</v>
      </c>
      <c r="W220" s="33">
        <v>0.16181963613252001</v>
      </c>
      <c r="X220" s="33">
        <v>0.45232240577427701</v>
      </c>
      <c r="Y220" s="60">
        <v>4.5232240577427703E-2</v>
      </c>
      <c r="Z220" s="33">
        <v>0.4</v>
      </c>
      <c r="AA220" s="61">
        <v>0</v>
      </c>
      <c r="AB220" s="61">
        <v>0</v>
      </c>
      <c r="AC220" s="33">
        <v>0.7</v>
      </c>
      <c r="AD220" s="33">
        <v>0</v>
      </c>
      <c r="AE220" s="61">
        <v>0</v>
      </c>
      <c r="AF220" s="61">
        <v>0</v>
      </c>
      <c r="AG220" s="33">
        <v>0.3</v>
      </c>
      <c r="AH220" s="33">
        <v>0</v>
      </c>
      <c r="AI220" s="33">
        <v>0</v>
      </c>
      <c r="AJ220" s="61">
        <v>0</v>
      </c>
      <c r="AK220" s="33">
        <v>0.1</v>
      </c>
      <c r="AL220" s="62">
        <v>0.45</v>
      </c>
      <c r="AM220" s="62">
        <v>0.117227186287024</v>
      </c>
      <c r="AN220" s="33">
        <v>0.6</v>
      </c>
      <c r="AO220" s="33">
        <v>7.0336311772214499E-2</v>
      </c>
      <c r="AP220" s="62">
        <v>0.41</v>
      </c>
      <c r="AQ220" s="62">
        <v>6.7984347018637606E-2</v>
      </c>
      <c r="AR220" s="33">
        <v>0.2</v>
      </c>
      <c r="AS220" s="33">
        <v>1.35968694037275E-2</v>
      </c>
      <c r="AT220" s="62">
        <v>48.587047620749999</v>
      </c>
      <c r="AU220" s="62">
        <v>3.2098495990028999</v>
      </c>
      <c r="AV220" s="33">
        <v>0.2</v>
      </c>
      <c r="AW220" s="33">
        <v>0.64196991980058005</v>
      </c>
      <c r="AX220" s="33">
        <v>0.725903100976522</v>
      </c>
      <c r="AY220" s="62">
        <v>7.2590310097652197E-2</v>
      </c>
      <c r="AZ220" s="33">
        <v>0.1</v>
      </c>
      <c r="BA220" s="63">
        <v>4.3933844195965497</v>
      </c>
      <c r="BB220" s="63">
        <v>4.3933844195965497</v>
      </c>
      <c r="BC220" s="33">
        <v>1</v>
      </c>
      <c r="BD220" s="33">
        <v>4.3933844195965497</v>
      </c>
      <c r="BE220" s="63">
        <v>0.43933844195965499</v>
      </c>
      <c r="BF220" s="63">
        <v>0</v>
      </c>
      <c r="BG220" s="63">
        <v>0</v>
      </c>
      <c r="BH220" s="33">
        <v>-0.05</v>
      </c>
      <c r="BI220" s="63">
        <v>0</v>
      </c>
      <c r="BJ220" s="63">
        <v>0.43933844195965499</v>
      </c>
      <c r="BK220" s="33">
        <v>0.3</v>
      </c>
      <c r="BL220" s="64">
        <v>5.0393691469710902</v>
      </c>
      <c r="BM220" s="64">
        <v>5.6435058876829602</v>
      </c>
      <c r="BN220" s="33">
        <v>0.6</v>
      </c>
      <c r="BO220" s="33">
        <v>3.3861035326097699</v>
      </c>
      <c r="BP220" s="64">
        <v>1216.26</v>
      </c>
      <c r="BQ220" s="64">
        <v>2.58518115142649</v>
      </c>
      <c r="BR220" s="33">
        <v>0.2</v>
      </c>
      <c r="BS220" s="33">
        <v>0.51703623028529899</v>
      </c>
      <c r="BT220" s="64">
        <v>5623743.3317999998</v>
      </c>
      <c r="BU220" s="64">
        <v>7.7647141190374303E-2</v>
      </c>
      <c r="BV220" s="33">
        <v>0.2</v>
      </c>
      <c r="BW220" s="33">
        <v>1.5529428238074801E-2</v>
      </c>
      <c r="BX220" s="33">
        <v>3.9186691911331502</v>
      </c>
      <c r="BY220" s="34">
        <v>1.1756007573399401</v>
      </c>
      <c r="BZ220" s="45">
        <v>0</v>
      </c>
      <c r="CA220" s="35">
        <v>19.402864999999998</v>
      </c>
      <c r="CB220" s="36">
        <v>26.968388084073101</v>
      </c>
      <c r="CC220" s="45">
        <v>0.5</v>
      </c>
      <c r="CD220" s="45">
        <v>13.484194042036499</v>
      </c>
      <c r="CE220" s="35">
        <v>23.041141</v>
      </c>
      <c r="CF220" s="36">
        <v>31.789973878048102</v>
      </c>
      <c r="CG220" s="45">
        <v>0.5</v>
      </c>
      <c r="CH220" s="45">
        <v>15.894986939023999</v>
      </c>
      <c r="CI220" s="45">
        <v>29.3791809810606</v>
      </c>
      <c r="CJ220" s="36">
        <v>1.2937918098106</v>
      </c>
      <c r="CK220" s="37">
        <v>2.24183296047033</v>
      </c>
      <c r="CL220" s="38">
        <f t="shared" si="12"/>
        <v>197</v>
      </c>
      <c r="CM220" s="39">
        <v>19563211</v>
      </c>
      <c r="CN220" s="40">
        <v>1.14594325055857</v>
      </c>
      <c r="CO220" s="41">
        <f t="shared" si="13"/>
        <v>189</v>
      </c>
      <c r="CP220" s="42">
        <v>19563211</v>
      </c>
      <c r="CQ220" s="43">
        <v>1.14594325055857</v>
      </c>
      <c r="CR220" s="44">
        <f t="shared" si="14"/>
        <v>198</v>
      </c>
      <c r="CS220" s="44">
        <f t="shared" si="15"/>
        <v>13</v>
      </c>
    </row>
    <row r="221" spans="1:97" ht="28.8" x14ac:dyDescent="0.3">
      <c r="A221" s="2">
        <v>11538</v>
      </c>
      <c r="B221" s="1" t="s">
        <v>52</v>
      </c>
      <c r="C221" s="2" t="s">
        <v>44</v>
      </c>
      <c r="D221" s="2" t="s">
        <v>132</v>
      </c>
      <c r="E221" s="2" t="s">
        <v>262</v>
      </c>
      <c r="F221" s="6" t="s">
        <v>165</v>
      </c>
      <c r="G221" s="6"/>
      <c r="H221" s="6"/>
      <c r="I221" s="6" t="s">
        <v>165</v>
      </c>
      <c r="J221" s="6" t="s">
        <v>156</v>
      </c>
      <c r="K221" s="6" t="s">
        <v>166</v>
      </c>
      <c r="L221" s="6" t="s">
        <v>165</v>
      </c>
      <c r="M221" s="6"/>
      <c r="N221" s="6" t="s">
        <v>162</v>
      </c>
      <c r="O221" s="31">
        <v>0.1</v>
      </c>
      <c r="P221" s="32">
        <v>0</v>
      </c>
      <c r="Q221" s="32">
        <v>0</v>
      </c>
      <c r="R221" s="33">
        <v>0.5</v>
      </c>
      <c r="S221" s="33">
        <v>0</v>
      </c>
      <c r="T221" s="60">
        <v>1.08453543571066</v>
      </c>
      <c r="U221" s="60">
        <v>6.6552248141302103E-2</v>
      </c>
      <c r="V221" s="33">
        <v>0.5</v>
      </c>
      <c r="W221" s="33">
        <v>3.3276124070651003E-2</v>
      </c>
      <c r="X221" s="33">
        <v>3.3276124070651003E-2</v>
      </c>
      <c r="Y221" s="60">
        <v>3.3276124070651001E-3</v>
      </c>
      <c r="Z221" s="33">
        <v>0.4</v>
      </c>
      <c r="AA221" s="61">
        <v>60.576000000000001</v>
      </c>
      <c r="AB221" s="61">
        <v>10.810617877066999</v>
      </c>
      <c r="AC221" s="33">
        <v>0.7</v>
      </c>
      <c r="AD221" s="33">
        <v>7.5674325139469296</v>
      </c>
      <c r="AE221" s="61">
        <v>7078.56558084879</v>
      </c>
      <c r="AF221" s="61">
        <v>11.544830989001801</v>
      </c>
      <c r="AG221" s="33">
        <v>0.3</v>
      </c>
      <c r="AH221" s="33">
        <v>3.4634492967005501</v>
      </c>
      <c r="AI221" s="33">
        <v>11.030881810647401</v>
      </c>
      <c r="AJ221" s="61">
        <v>4.4123527242589899</v>
      </c>
      <c r="AK221" s="33">
        <v>0.1</v>
      </c>
      <c r="AL221" s="62">
        <v>0</v>
      </c>
      <c r="AM221" s="62">
        <v>0</v>
      </c>
      <c r="AN221" s="33">
        <v>0.6</v>
      </c>
      <c r="AO221" s="33">
        <v>0</v>
      </c>
      <c r="AP221" s="62">
        <v>0</v>
      </c>
      <c r="AQ221" s="62">
        <v>0</v>
      </c>
      <c r="AR221" s="33">
        <v>0.2</v>
      </c>
      <c r="AS221" s="33">
        <v>0</v>
      </c>
      <c r="AT221" s="62">
        <v>0</v>
      </c>
      <c r="AU221" s="62">
        <v>0</v>
      </c>
      <c r="AV221" s="33">
        <v>0.2</v>
      </c>
      <c r="AW221" s="33">
        <v>0</v>
      </c>
      <c r="AX221" s="33">
        <v>0</v>
      </c>
      <c r="AY221" s="62">
        <v>0</v>
      </c>
      <c r="AZ221" s="33">
        <v>0.1</v>
      </c>
      <c r="BA221" s="63">
        <v>1.13792139146584E-2</v>
      </c>
      <c r="BB221" s="63">
        <v>1.13792139146584E-2</v>
      </c>
      <c r="BC221" s="33">
        <v>1</v>
      </c>
      <c r="BD221" s="45">
        <v>1.13792139146584E-2</v>
      </c>
      <c r="BE221" s="63">
        <v>1.1379213914658401E-3</v>
      </c>
      <c r="BF221" s="63">
        <v>0</v>
      </c>
      <c r="BG221" s="63">
        <v>0</v>
      </c>
      <c r="BH221" s="33">
        <v>-0.05</v>
      </c>
      <c r="BI221" s="63">
        <v>0</v>
      </c>
      <c r="BJ221" s="63">
        <v>1.1379213914658401E-3</v>
      </c>
      <c r="BK221" s="33">
        <v>0.3</v>
      </c>
      <c r="BL221" s="64">
        <v>0</v>
      </c>
      <c r="BM221" s="64">
        <v>0</v>
      </c>
      <c r="BN221" s="33">
        <v>0.6</v>
      </c>
      <c r="BO221" s="33">
        <v>0</v>
      </c>
      <c r="BP221" s="64">
        <v>0</v>
      </c>
      <c r="BQ221" s="64">
        <v>0</v>
      </c>
      <c r="BR221" s="33">
        <v>0.2</v>
      </c>
      <c r="BS221" s="33">
        <v>0</v>
      </c>
      <c r="BT221" s="64">
        <v>8472089.3399999999</v>
      </c>
      <c r="BU221" s="64">
        <v>0.116974313788586</v>
      </c>
      <c r="BV221" s="33">
        <v>0.2</v>
      </c>
      <c r="BW221" s="33">
        <v>2.3394862757717301E-2</v>
      </c>
      <c r="BX221" s="33">
        <v>2.3394862757717301E-2</v>
      </c>
      <c r="BY221" s="34">
        <v>7.0184588273151998E-3</v>
      </c>
      <c r="BZ221" s="45">
        <v>0</v>
      </c>
      <c r="CA221" s="35">
        <v>2.1136659999999998</v>
      </c>
      <c r="CB221" s="36">
        <v>2.9378220674168798</v>
      </c>
      <c r="CC221" s="45">
        <v>0.5</v>
      </c>
      <c r="CD221" s="45">
        <v>1.4689110337084399</v>
      </c>
      <c r="CE221" s="35">
        <v>4.3898570000000001</v>
      </c>
      <c r="CF221" s="36">
        <v>6.0567069729041103</v>
      </c>
      <c r="CG221" s="45">
        <v>0.5</v>
      </c>
      <c r="CH221" s="45">
        <v>3.0283534864520498</v>
      </c>
      <c r="CI221" s="45">
        <v>4.4972645201604902</v>
      </c>
      <c r="CJ221" s="36">
        <v>1.0449726452015999</v>
      </c>
      <c r="CK221" s="37">
        <v>4.62278835598313</v>
      </c>
      <c r="CL221" s="38">
        <f t="shared" si="12"/>
        <v>143</v>
      </c>
      <c r="CM221" s="39">
        <v>10531849</v>
      </c>
      <c r="CN221" s="40">
        <v>4.3893416587943204</v>
      </c>
      <c r="CO221" s="41">
        <f t="shared" si="13"/>
        <v>61</v>
      </c>
      <c r="CP221" s="42">
        <v>10531849</v>
      </c>
      <c r="CQ221" s="43">
        <v>4.3893416587943204</v>
      </c>
      <c r="CR221" s="44">
        <f t="shared" si="14"/>
        <v>65</v>
      </c>
      <c r="CS221" s="44">
        <f t="shared" si="15"/>
        <v>1</v>
      </c>
    </row>
    <row r="222" spans="1:97" ht="28.8" x14ac:dyDescent="0.3">
      <c r="A222" s="2">
        <v>11539</v>
      </c>
      <c r="B222" s="1" t="s">
        <v>52</v>
      </c>
      <c r="C222" s="2" t="s">
        <v>44</v>
      </c>
      <c r="D222" s="2" t="s">
        <v>132</v>
      </c>
      <c r="E222" s="2" t="s">
        <v>328</v>
      </c>
      <c r="F222" s="6"/>
      <c r="G222" s="6"/>
      <c r="H222" s="6"/>
      <c r="I222" s="6" t="s">
        <v>165</v>
      </c>
      <c r="J222" s="6" t="s">
        <v>159</v>
      </c>
      <c r="K222" s="6" t="s">
        <v>166</v>
      </c>
      <c r="L222" s="6" t="s">
        <v>165</v>
      </c>
      <c r="M222" s="6"/>
      <c r="N222" s="6" t="s">
        <v>162</v>
      </c>
      <c r="O222" s="31">
        <v>0.1</v>
      </c>
      <c r="P222" s="32">
        <v>0</v>
      </c>
      <c r="Q222" s="32">
        <v>0</v>
      </c>
      <c r="R222" s="33">
        <v>0.5</v>
      </c>
      <c r="S222" s="33">
        <v>0</v>
      </c>
      <c r="T222" s="60">
        <v>1.42733703200979</v>
      </c>
      <c r="U222" s="60">
        <v>8.7588183113020898E-2</v>
      </c>
      <c r="V222" s="33">
        <v>0.5</v>
      </c>
      <c r="W222" s="33">
        <v>4.3794091556510401E-2</v>
      </c>
      <c r="X222" s="33">
        <v>4.3794091556510401E-2</v>
      </c>
      <c r="Y222" s="60">
        <v>4.3794091556510397E-3</v>
      </c>
      <c r="Z222" s="33">
        <v>0.4</v>
      </c>
      <c r="AA222" s="61">
        <v>31.198</v>
      </c>
      <c r="AB222" s="61">
        <v>5.5677109173391699</v>
      </c>
      <c r="AC222" s="33">
        <v>0.7</v>
      </c>
      <c r="AD222" s="33">
        <v>3.8973976421374199</v>
      </c>
      <c r="AE222" s="61">
        <v>11929.352294062001</v>
      </c>
      <c r="AF222" s="61">
        <v>19.456252042902399</v>
      </c>
      <c r="AG222" s="33">
        <v>0.3</v>
      </c>
      <c r="AH222" s="33">
        <v>5.8368756128707204</v>
      </c>
      <c r="AI222" s="33">
        <v>9.7342732550081497</v>
      </c>
      <c r="AJ222" s="61">
        <v>3.89370930200326</v>
      </c>
      <c r="AK222" s="33">
        <v>0.1</v>
      </c>
      <c r="AL222" s="62">
        <v>0</v>
      </c>
      <c r="AM222" s="62">
        <v>0</v>
      </c>
      <c r="AN222" s="33">
        <v>0.6</v>
      </c>
      <c r="AO222" s="33">
        <v>0</v>
      </c>
      <c r="AP222" s="62">
        <v>0</v>
      </c>
      <c r="AQ222" s="62">
        <v>0</v>
      </c>
      <c r="AR222" s="33">
        <v>0.2</v>
      </c>
      <c r="AS222" s="33">
        <v>0</v>
      </c>
      <c r="AT222" s="62">
        <v>0</v>
      </c>
      <c r="AU222" s="62">
        <v>0</v>
      </c>
      <c r="AV222" s="33">
        <v>0.2</v>
      </c>
      <c r="AW222" s="33">
        <v>0</v>
      </c>
      <c r="AX222" s="33">
        <v>0</v>
      </c>
      <c r="AY222" s="62">
        <v>0</v>
      </c>
      <c r="AZ222" s="33">
        <v>0.1</v>
      </c>
      <c r="BA222" s="63">
        <v>1.3807060126033799E-2</v>
      </c>
      <c r="BB222" s="63">
        <v>1.3807060126033799E-2</v>
      </c>
      <c r="BC222" s="33">
        <v>1</v>
      </c>
      <c r="BD222" s="45">
        <v>1.3807060126033799E-2</v>
      </c>
      <c r="BE222" s="63">
        <v>1.3807060126033799E-3</v>
      </c>
      <c r="BF222" s="63">
        <v>0</v>
      </c>
      <c r="BG222" s="63">
        <v>0</v>
      </c>
      <c r="BH222" s="33">
        <v>-0.05</v>
      </c>
      <c r="BI222" s="63">
        <v>0</v>
      </c>
      <c r="BJ222" s="63">
        <v>1.3807060126033799E-3</v>
      </c>
      <c r="BK222" s="33">
        <v>0.3</v>
      </c>
      <c r="BL222" s="64">
        <v>0</v>
      </c>
      <c r="BM222" s="64">
        <v>0</v>
      </c>
      <c r="BN222" s="33">
        <v>0.6</v>
      </c>
      <c r="BO222" s="33">
        <v>0</v>
      </c>
      <c r="BP222" s="64">
        <v>0</v>
      </c>
      <c r="BQ222" s="64">
        <v>0</v>
      </c>
      <c r="BR222" s="33">
        <v>0.2</v>
      </c>
      <c r="BS222" s="33">
        <v>0</v>
      </c>
      <c r="BT222" s="64">
        <v>230140.24</v>
      </c>
      <c r="BU222" s="64">
        <v>3.17755108200271E-3</v>
      </c>
      <c r="BV222" s="33">
        <v>0.2</v>
      </c>
      <c r="BW222" s="33">
        <v>6.3551021640054195E-4</v>
      </c>
      <c r="BX222" s="33">
        <v>6.3551021640054195E-4</v>
      </c>
      <c r="BY222" s="34">
        <v>1.9065306492016201E-4</v>
      </c>
      <c r="BZ222" s="33">
        <v>0</v>
      </c>
      <c r="CA222" s="35">
        <v>15.974451</v>
      </c>
      <c r="CB222" s="36">
        <v>22.203174324926199</v>
      </c>
      <c r="CC222" s="33">
        <v>0.5</v>
      </c>
      <c r="CD222" s="33">
        <v>11.101587162463099</v>
      </c>
      <c r="CE222" s="35">
        <v>16.736504</v>
      </c>
      <c r="CF222" s="36">
        <v>23.0914356615346</v>
      </c>
      <c r="CG222" s="33">
        <v>0.5</v>
      </c>
      <c r="CH222" s="33">
        <v>11.5457178307673</v>
      </c>
      <c r="CI222" s="33">
        <v>22.647304993230399</v>
      </c>
      <c r="CJ222" s="36">
        <v>1.2264730499323</v>
      </c>
      <c r="CK222" s="37">
        <v>4.7828279800421001</v>
      </c>
      <c r="CL222" s="38">
        <f t="shared" si="12"/>
        <v>140</v>
      </c>
      <c r="CM222" s="39">
        <v>25397984</v>
      </c>
      <c r="CN222" s="40">
        <v>1.8831526077196099</v>
      </c>
      <c r="CO222" s="41">
        <f t="shared" si="13"/>
        <v>144</v>
      </c>
      <c r="CP222" s="42">
        <v>25397984</v>
      </c>
      <c r="CQ222" s="43">
        <v>1.8831526077196099</v>
      </c>
      <c r="CR222" s="44">
        <f t="shared" si="14"/>
        <v>155</v>
      </c>
      <c r="CS222" s="44">
        <f t="shared" si="15"/>
        <v>4</v>
      </c>
    </row>
    <row r="223" spans="1:97" x14ac:dyDescent="0.3">
      <c r="A223" s="2">
        <v>11563</v>
      </c>
      <c r="B223" s="1" t="s">
        <v>50</v>
      </c>
      <c r="C223" s="2" t="s">
        <v>44</v>
      </c>
      <c r="D223" s="2" t="s">
        <v>68</v>
      </c>
      <c r="E223" s="2" t="s">
        <v>342</v>
      </c>
      <c r="F223" s="6"/>
      <c r="G223" s="6" t="s">
        <v>165</v>
      </c>
      <c r="H223" s="6" t="s">
        <v>165</v>
      </c>
      <c r="I223" s="6"/>
      <c r="J223" s="6" t="s">
        <v>157</v>
      </c>
      <c r="K223" s="6" t="s">
        <v>166</v>
      </c>
      <c r="L223" s="6" t="s">
        <v>165</v>
      </c>
      <c r="M223" s="6"/>
      <c r="N223" s="6" t="s">
        <v>162</v>
      </c>
      <c r="O223" s="31">
        <v>0.2</v>
      </c>
      <c r="P223" s="32">
        <v>16.15239352</v>
      </c>
      <c r="Q223" s="32">
        <v>0.289726292315379</v>
      </c>
      <c r="R223" s="33">
        <v>0.5</v>
      </c>
      <c r="S223" s="33">
        <v>0.144863146157689</v>
      </c>
      <c r="T223" s="60">
        <v>6.7098806188423401</v>
      </c>
      <c r="U223" s="60">
        <v>0.41175016070461101</v>
      </c>
      <c r="V223" s="33">
        <v>0.5</v>
      </c>
      <c r="W223" s="33">
        <v>0.20587508035230501</v>
      </c>
      <c r="X223" s="33">
        <v>0.35073822650999498</v>
      </c>
      <c r="Y223" s="60">
        <v>7.0147645301999101E-2</v>
      </c>
      <c r="Z223" s="33">
        <v>0.3</v>
      </c>
      <c r="AA223" s="61">
        <v>33.26</v>
      </c>
      <c r="AB223" s="61">
        <v>5.9357030934899999</v>
      </c>
      <c r="AC223" s="33">
        <v>0.7</v>
      </c>
      <c r="AD223" s="33">
        <v>4.1549921654429998</v>
      </c>
      <c r="AE223" s="61">
        <v>9031.9420087408307</v>
      </c>
      <c r="AF223" s="61">
        <v>14.730702541696999</v>
      </c>
      <c r="AG223" s="33">
        <v>0.3</v>
      </c>
      <c r="AH223" s="33">
        <v>4.4192107625091097</v>
      </c>
      <c r="AI223" s="33">
        <v>8.5742029279521095</v>
      </c>
      <c r="AJ223" s="61">
        <v>2.57226087838563</v>
      </c>
      <c r="AK223" s="33">
        <v>0.15</v>
      </c>
      <c r="AL223" s="62">
        <v>24.87</v>
      </c>
      <c r="AM223" s="62">
        <v>6.4787558287962002</v>
      </c>
      <c r="AN223" s="33">
        <v>0.6</v>
      </c>
      <c r="AO223" s="33">
        <v>3.8872534972777202</v>
      </c>
      <c r="AP223" s="62">
        <v>38.75</v>
      </c>
      <c r="AQ223" s="62">
        <v>6.4253498706639203</v>
      </c>
      <c r="AR223" s="33">
        <v>0.2</v>
      </c>
      <c r="AS223" s="33">
        <v>1.28506997413278</v>
      </c>
      <c r="AT223" s="62">
        <v>80.761967600000006</v>
      </c>
      <c r="AU223" s="62">
        <v>5.3354501252888404</v>
      </c>
      <c r="AV223" s="33">
        <v>0.2</v>
      </c>
      <c r="AW223" s="33">
        <v>1.06709002505776</v>
      </c>
      <c r="AX223" s="33">
        <v>6.2394134964682699</v>
      </c>
      <c r="AY223" s="62">
        <v>0.93591202447024102</v>
      </c>
      <c r="AZ223" s="33">
        <v>0.1</v>
      </c>
      <c r="BA223" s="63">
        <v>2.24051400759949</v>
      </c>
      <c r="BB223" s="63">
        <v>2.24051400759949</v>
      </c>
      <c r="BC223" s="33">
        <v>1</v>
      </c>
      <c r="BD223" s="33">
        <v>2.24051400759949</v>
      </c>
      <c r="BE223" s="63">
        <v>0.224051400759949</v>
      </c>
      <c r="BF223" s="63">
        <v>0.10549114041028899</v>
      </c>
      <c r="BG223" s="63">
        <v>6.9633622759464997E-2</v>
      </c>
      <c r="BH223" s="33">
        <v>-0.05</v>
      </c>
      <c r="BI223" s="63">
        <v>-3.4816811379732499E-3</v>
      </c>
      <c r="BJ223" s="63">
        <v>0.220569719621976</v>
      </c>
      <c r="BK223" s="33">
        <v>0.25</v>
      </c>
      <c r="BL223" s="64">
        <v>0</v>
      </c>
      <c r="BM223" s="64">
        <v>0</v>
      </c>
      <c r="BN223" s="33">
        <v>0.6</v>
      </c>
      <c r="BO223" s="33">
        <v>0</v>
      </c>
      <c r="BP223" s="64">
        <v>0</v>
      </c>
      <c r="BQ223" s="64">
        <v>0</v>
      </c>
      <c r="BR223" s="33">
        <v>0.2</v>
      </c>
      <c r="BS223" s="33">
        <v>0</v>
      </c>
      <c r="BT223" s="64">
        <v>0</v>
      </c>
      <c r="BU223" s="64">
        <v>0</v>
      </c>
      <c r="BV223" s="33">
        <v>0.2</v>
      </c>
      <c r="BW223" s="33">
        <v>0</v>
      </c>
      <c r="BX223" s="33">
        <v>0</v>
      </c>
      <c r="BY223" s="34">
        <v>0</v>
      </c>
      <c r="BZ223" s="33">
        <v>0</v>
      </c>
      <c r="CA223" s="35">
        <v>30.872544999999999</v>
      </c>
      <c r="CB223" s="36">
        <v>42.9103008603633</v>
      </c>
      <c r="CC223" s="33">
        <v>0.5</v>
      </c>
      <c r="CD223" s="33">
        <v>21.4551504301816</v>
      </c>
      <c r="CE223" s="35">
        <v>33.740941999999997</v>
      </c>
      <c r="CF223" s="36">
        <v>46.552541161079503</v>
      </c>
      <c r="CG223" s="33">
        <v>0.5</v>
      </c>
      <c r="CH223" s="33">
        <v>23.276270580539698</v>
      </c>
      <c r="CI223" s="33">
        <v>44.731421010721398</v>
      </c>
      <c r="CJ223" s="36">
        <v>1.4473142101072101</v>
      </c>
      <c r="CK223" s="37">
        <v>5.4981878671957798</v>
      </c>
      <c r="CL223" s="38">
        <f t="shared" si="12"/>
        <v>123</v>
      </c>
      <c r="CM223" s="39">
        <v>39054533</v>
      </c>
      <c r="CN223" s="40">
        <v>1.40782322686992</v>
      </c>
      <c r="CO223" s="41">
        <f t="shared" si="13"/>
        <v>171</v>
      </c>
      <c r="CP223" s="42">
        <v>39054533</v>
      </c>
      <c r="CQ223" s="43">
        <v>1.40782322686992</v>
      </c>
      <c r="CR223" s="44">
        <f t="shared" si="14"/>
        <v>185</v>
      </c>
      <c r="CS223" s="44">
        <f t="shared" si="15"/>
        <v>7</v>
      </c>
    </row>
    <row r="224" spans="1:97" ht="28.8" x14ac:dyDescent="0.3">
      <c r="A224" s="2">
        <v>11570</v>
      </c>
      <c r="B224" s="1" t="s">
        <v>52</v>
      </c>
      <c r="C224" s="2" t="s">
        <v>44</v>
      </c>
      <c r="D224" s="2" t="s">
        <v>137</v>
      </c>
      <c r="E224" s="2" t="s">
        <v>344</v>
      </c>
      <c r="F224" s="6" t="s">
        <v>165</v>
      </c>
      <c r="G224" s="6"/>
      <c r="H224" s="6"/>
      <c r="I224" s="6" t="s">
        <v>165</v>
      </c>
      <c r="J224" s="6" t="s">
        <v>156</v>
      </c>
      <c r="K224" s="6" t="s">
        <v>166</v>
      </c>
      <c r="L224" s="6" t="s">
        <v>165</v>
      </c>
      <c r="M224" s="6" t="s">
        <v>165</v>
      </c>
      <c r="N224" s="6" t="s">
        <v>167</v>
      </c>
      <c r="O224" s="31">
        <v>0.1</v>
      </c>
      <c r="P224" s="32">
        <v>0</v>
      </c>
      <c r="Q224" s="32">
        <v>0</v>
      </c>
      <c r="R224" s="33">
        <v>0.5</v>
      </c>
      <c r="S224" s="33">
        <v>0</v>
      </c>
      <c r="T224" s="60">
        <v>0</v>
      </c>
      <c r="U224" s="60">
        <v>0</v>
      </c>
      <c r="V224" s="33">
        <v>0.5</v>
      </c>
      <c r="W224" s="33">
        <v>0</v>
      </c>
      <c r="X224" s="33">
        <v>0</v>
      </c>
      <c r="Y224" s="60">
        <v>0</v>
      </c>
      <c r="Z224" s="33">
        <v>0.4</v>
      </c>
      <c r="AA224" s="61">
        <v>16.832000000000001</v>
      </c>
      <c r="AB224" s="61">
        <v>3.0039012167655899</v>
      </c>
      <c r="AC224" s="33">
        <v>0.7</v>
      </c>
      <c r="AD224" s="33">
        <v>2.10273085173591</v>
      </c>
      <c r="AE224" s="61">
        <v>1087.48125076883</v>
      </c>
      <c r="AF224" s="61">
        <v>1.77363437555791</v>
      </c>
      <c r="AG224" s="33">
        <v>0.3</v>
      </c>
      <c r="AH224" s="33">
        <v>0.53209031266737505</v>
      </c>
      <c r="AI224" s="33">
        <v>2.6348211644032902</v>
      </c>
      <c r="AJ224" s="61">
        <v>1.0539284657613099</v>
      </c>
      <c r="AK224" s="33">
        <v>0.1</v>
      </c>
      <c r="AL224" s="62">
        <v>0</v>
      </c>
      <c r="AM224" s="62">
        <v>0</v>
      </c>
      <c r="AN224" s="33">
        <v>0.6</v>
      </c>
      <c r="AO224" s="33">
        <v>0</v>
      </c>
      <c r="AP224" s="62">
        <v>0</v>
      </c>
      <c r="AQ224" s="62">
        <v>0</v>
      </c>
      <c r="AR224" s="33">
        <v>0.2</v>
      </c>
      <c r="AS224" s="33">
        <v>0</v>
      </c>
      <c r="AT224" s="62">
        <v>0</v>
      </c>
      <c r="AU224" s="62">
        <v>0</v>
      </c>
      <c r="AV224" s="33">
        <v>0.2</v>
      </c>
      <c r="AW224" s="33">
        <v>0</v>
      </c>
      <c r="AX224" s="33">
        <v>0</v>
      </c>
      <c r="AY224" s="62">
        <v>0</v>
      </c>
      <c r="AZ224" s="33">
        <v>0.1</v>
      </c>
      <c r="BA224" s="63">
        <v>0</v>
      </c>
      <c r="BB224" s="63">
        <v>0</v>
      </c>
      <c r="BC224" s="33">
        <v>1</v>
      </c>
      <c r="BD224" s="33">
        <v>0</v>
      </c>
      <c r="BE224" s="63">
        <v>0</v>
      </c>
      <c r="BF224" s="63">
        <v>0.37816419643014898</v>
      </c>
      <c r="BG224" s="63">
        <v>0.24962231797794299</v>
      </c>
      <c r="BH224" s="33">
        <v>-0.05</v>
      </c>
      <c r="BI224" s="63">
        <v>-1.24811158988971E-2</v>
      </c>
      <c r="BJ224" s="63">
        <v>-1.24811158988971E-2</v>
      </c>
      <c r="BK224" s="33">
        <v>0.3</v>
      </c>
      <c r="BL224" s="64">
        <v>6.1740878668033696</v>
      </c>
      <c r="BM224" s="64">
        <v>6.9142585532396197</v>
      </c>
      <c r="BN224" s="33">
        <v>0.6</v>
      </c>
      <c r="BO224" s="33">
        <v>4.1485551319437697</v>
      </c>
      <c r="BP224" s="64">
        <v>0</v>
      </c>
      <c r="BQ224" s="64">
        <v>0</v>
      </c>
      <c r="BR224" s="33">
        <v>0.2</v>
      </c>
      <c r="BS224" s="33">
        <v>0</v>
      </c>
      <c r="BT224" s="64">
        <v>2826276.9567999998</v>
      </c>
      <c r="BU224" s="64">
        <v>3.90224647463615E-2</v>
      </c>
      <c r="BV224" s="33">
        <v>0.2</v>
      </c>
      <c r="BW224" s="33">
        <v>7.8044929492723002E-3</v>
      </c>
      <c r="BX224" s="33">
        <v>4.1563596248930397</v>
      </c>
      <c r="BY224" s="34">
        <v>1.24690788746791</v>
      </c>
      <c r="BZ224" s="33">
        <v>0</v>
      </c>
      <c r="CA224" s="35">
        <v>4.2223810000000004</v>
      </c>
      <c r="CB224" s="36">
        <v>5.8687626516401998</v>
      </c>
      <c r="CC224" s="33">
        <v>0.5</v>
      </c>
      <c r="CD224" s="33">
        <v>2.9343813258200999</v>
      </c>
      <c r="CE224" s="35">
        <v>4.2339180000000001</v>
      </c>
      <c r="CF224" s="36">
        <v>5.8415571790389098</v>
      </c>
      <c r="CG224" s="33">
        <v>0.5</v>
      </c>
      <c r="CH224" s="33">
        <v>2.92077858951945</v>
      </c>
      <c r="CI224" s="33">
        <v>5.8551599153395602</v>
      </c>
      <c r="CJ224" s="36">
        <v>1.05855159915339</v>
      </c>
      <c r="CK224" s="37">
        <v>2.4223420959070698</v>
      </c>
      <c r="CL224" s="38">
        <f t="shared" si="12"/>
        <v>192</v>
      </c>
      <c r="CM224" s="39">
        <v>30391909</v>
      </c>
      <c r="CN224" s="40">
        <v>0.79703518982867205</v>
      </c>
      <c r="CO224" s="41">
        <f t="shared" si="13"/>
        <v>219</v>
      </c>
      <c r="CP224" s="42">
        <v>21986891</v>
      </c>
      <c r="CQ224" s="43">
        <v>1.1017210645684601</v>
      </c>
      <c r="CR224" s="44">
        <f t="shared" si="14"/>
        <v>201</v>
      </c>
      <c r="CS224" s="44">
        <f t="shared" si="15"/>
        <v>14</v>
      </c>
    </row>
    <row r="225" spans="1:97" ht="28.8" x14ac:dyDescent="0.3">
      <c r="A225" s="2">
        <v>11579</v>
      </c>
      <c r="B225" s="1" t="s">
        <v>36</v>
      </c>
      <c r="C225" s="2" t="s">
        <v>44</v>
      </c>
      <c r="D225" s="2" t="s">
        <v>64</v>
      </c>
      <c r="E225" s="2" t="s">
        <v>232</v>
      </c>
      <c r="F225" s="6" t="s">
        <v>165</v>
      </c>
      <c r="G225" s="6" t="s">
        <v>165</v>
      </c>
      <c r="H225" s="6" t="s">
        <v>165</v>
      </c>
      <c r="I225" s="6"/>
      <c r="J225" s="6" t="s">
        <v>156</v>
      </c>
      <c r="K225" s="6" t="s">
        <v>166</v>
      </c>
      <c r="L225" s="6" t="s">
        <v>165</v>
      </c>
      <c r="M225" s="6"/>
      <c r="N225" s="6" t="s">
        <v>162</v>
      </c>
      <c r="O225" s="31">
        <v>0.25</v>
      </c>
      <c r="P225" s="32">
        <v>16.891116520000001</v>
      </c>
      <c r="Q225" s="32">
        <v>0.302976803799828</v>
      </c>
      <c r="R225" s="33">
        <v>0.5</v>
      </c>
      <c r="S225" s="33">
        <v>0.151488401899914</v>
      </c>
      <c r="T225" s="60">
        <v>0.238861194118487</v>
      </c>
      <c r="U225" s="60">
        <v>1.46576579601428E-2</v>
      </c>
      <c r="V225" s="33">
        <v>0.5</v>
      </c>
      <c r="W225" s="33">
        <v>7.3288289800713998E-3</v>
      </c>
      <c r="X225" s="33">
        <v>0.15881723087998501</v>
      </c>
      <c r="Y225" s="60">
        <v>3.9704307719996397E-2</v>
      </c>
      <c r="Z225" s="33">
        <v>0.2</v>
      </c>
      <c r="AA225" s="61">
        <v>6.1440000000000001</v>
      </c>
      <c r="AB225" s="61">
        <v>1.0964810525075901</v>
      </c>
      <c r="AC225" s="33">
        <v>0.7</v>
      </c>
      <c r="AD225" s="33">
        <v>0.76753673675531497</v>
      </c>
      <c r="AE225" s="61">
        <v>2406.07157123052</v>
      </c>
      <c r="AF225" s="61">
        <v>3.9241975397461299</v>
      </c>
      <c r="AG225" s="33">
        <v>0.3</v>
      </c>
      <c r="AH225" s="33">
        <v>1.17725926192384</v>
      </c>
      <c r="AI225" s="33">
        <v>1.9447959986791501</v>
      </c>
      <c r="AJ225" s="61">
        <v>0.38895919973583098</v>
      </c>
      <c r="AK225" s="33">
        <v>0.25</v>
      </c>
      <c r="AL225" s="62">
        <v>2.89</v>
      </c>
      <c r="AM225" s="62">
        <v>0.75285904082111099</v>
      </c>
      <c r="AN225" s="33">
        <v>0.6</v>
      </c>
      <c r="AO225" s="33">
        <v>0.451715424492666</v>
      </c>
      <c r="AP225" s="62">
        <v>3.22</v>
      </c>
      <c r="AQ225" s="62">
        <v>0.53392584731710502</v>
      </c>
      <c r="AR225" s="33">
        <v>0.2</v>
      </c>
      <c r="AS225" s="33">
        <v>0.106785169463421</v>
      </c>
      <c r="AT225" s="62">
        <v>50.673349559999998</v>
      </c>
      <c r="AU225" s="62">
        <v>3.3476788306815202</v>
      </c>
      <c r="AV225" s="33">
        <v>0.2</v>
      </c>
      <c r="AW225" s="33">
        <v>0.66953576613630505</v>
      </c>
      <c r="AX225" s="33">
        <v>1.22803636009239</v>
      </c>
      <c r="AY225" s="62">
        <v>0.30700909002309801</v>
      </c>
      <c r="AZ225" s="33">
        <v>0.1</v>
      </c>
      <c r="BA225" s="63">
        <v>2.5406605872837602</v>
      </c>
      <c r="BB225" s="63">
        <v>2.5406605872837602</v>
      </c>
      <c r="BC225" s="33">
        <v>1</v>
      </c>
      <c r="BD225" s="33">
        <v>2.5406605872837602</v>
      </c>
      <c r="BE225" s="63">
        <v>0.25406605872837601</v>
      </c>
      <c r="BF225" s="63">
        <v>0</v>
      </c>
      <c r="BG225" s="63">
        <v>0</v>
      </c>
      <c r="BH225" s="33">
        <v>-0.05</v>
      </c>
      <c r="BI225" s="63">
        <v>0</v>
      </c>
      <c r="BJ225" s="63">
        <v>0.25406605872837601</v>
      </c>
      <c r="BK225" s="33">
        <v>0.2</v>
      </c>
      <c r="BL225" s="64">
        <v>0.207730056134971</v>
      </c>
      <c r="BM225" s="64">
        <v>0.23263344292827701</v>
      </c>
      <c r="BN225" s="33">
        <v>0.6</v>
      </c>
      <c r="BO225" s="33">
        <v>0.13958006575696599</v>
      </c>
      <c r="BP225" s="64">
        <v>203.04</v>
      </c>
      <c r="BQ225" s="64">
        <v>0.43156494580569599</v>
      </c>
      <c r="BR225" s="33">
        <v>0.2</v>
      </c>
      <c r="BS225" s="33">
        <v>8.6312989161139206E-2</v>
      </c>
      <c r="BT225" s="64">
        <v>1634265.6</v>
      </c>
      <c r="BU225" s="64">
        <v>2.2564339141906701E-2</v>
      </c>
      <c r="BV225" s="33">
        <v>0.2</v>
      </c>
      <c r="BW225" s="33">
        <v>4.5128678283813499E-3</v>
      </c>
      <c r="BX225" s="33">
        <v>0.230405922746487</v>
      </c>
      <c r="BY225" s="34">
        <v>4.6081184549297403E-2</v>
      </c>
      <c r="BZ225" s="45">
        <v>0</v>
      </c>
      <c r="CA225" s="35">
        <v>21.135621</v>
      </c>
      <c r="CB225" s="36">
        <v>29.376776549539802</v>
      </c>
      <c r="CC225" s="45">
        <v>0.5</v>
      </c>
      <c r="CD225" s="45">
        <v>14.688388274769901</v>
      </c>
      <c r="CE225" s="35">
        <v>26.367324</v>
      </c>
      <c r="CF225" s="36">
        <v>36.379124679373803</v>
      </c>
      <c r="CG225" s="45">
        <v>0.5</v>
      </c>
      <c r="CH225" s="45">
        <v>18.189562339686901</v>
      </c>
      <c r="CI225" s="45">
        <v>32.8779506144568</v>
      </c>
      <c r="CJ225" s="36">
        <v>1.32877950614456</v>
      </c>
      <c r="CK225" s="37">
        <v>1.37637617645529</v>
      </c>
      <c r="CL225" s="38">
        <f t="shared" si="12"/>
        <v>216</v>
      </c>
      <c r="CM225" s="39">
        <v>34535305</v>
      </c>
      <c r="CN225" s="40">
        <v>0.39854177528048401</v>
      </c>
      <c r="CO225" s="41">
        <f t="shared" si="13"/>
        <v>245</v>
      </c>
      <c r="CP225" s="42">
        <v>34535305</v>
      </c>
      <c r="CQ225" s="43">
        <v>0.39854177528048401</v>
      </c>
      <c r="CR225" s="44">
        <f t="shared" si="14"/>
        <v>247</v>
      </c>
      <c r="CS225" s="44">
        <f t="shared" si="15"/>
        <v>30</v>
      </c>
    </row>
    <row r="226" spans="1:97" ht="28.8" x14ac:dyDescent="0.3">
      <c r="A226" s="2">
        <v>11580</v>
      </c>
      <c r="B226" s="1" t="s">
        <v>36</v>
      </c>
      <c r="C226" s="2" t="s">
        <v>44</v>
      </c>
      <c r="D226" s="2" t="s">
        <v>64</v>
      </c>
      <c r="E226" s="2" t="s">
        <v>253</v>
      </c>
      <c r="F226" s="6"/>
      <c r="G226" s="6"/>
      <c r="H226" s="6" t="s">
        <v>165</v>
      </c>
      <c r="I226" s="6" t="s">
        <v>165</v>
      </c>
      <c r="J226" s="6" t="s">
        <v>158</v>
      </c>
      <c r="K226" s="6" t="s">
        <v>166</v>
      </c>
      <c r="L226" s="6" t="s">
        <v>165</v>
      </c>
      <c r="M226" s="6"/>
      <c r="N226" s="6" t="s">
        <v>162</v>
      </c>
      <c r="O226" s="31">
        <v>0.25</v>
      </c>
      <c r="P226" s="32">
        <v>0</v>
      </c>
      <c r="Q226" s="32">
        <v>0</v>
      </c>
      <c r="R226" s="33">
        <v>0.5</v>
      </c>
      <c r="S226" s="33">
        <v>0</v>
      </c>
      <c r="T226" s="60">
        <v>0</v>
      </c>
      <c r="U226" s="60">
        <v>0</v>
      </c>
      <c r="V226" s="33">
        <v>0.5</v>
      </c>
      <c r="W226" s="33">
        <v>0</v>
      </c>
      <c r="X226" s="33">
        <v>0</v>
      </c>
      <c r="Y226" s="60">
        <v>0</v>
      </c>
      <c r="Z226" s="33">
        <v>0.2</v>
      </c>
      <c r="AA226" s="61">
        <v>20.731999999999999</v>
      </c>
      <c r="AB226" s="61">
        <v>3.69990969736123</v>
      </c>
      <c r="AC226" s="33">
        <v>0.7</v>
      </c>
      <c r="AD226" s="33">
        <v>2.5899367881528601</v>
      </c>
      <c r="AE226" s="61">
        <v>3012.7835492601398</v>
      </c>
      <c r="AF226" s="61">
        <v>4.9137182505954398</v>
      </c>
      <c r="AG226" s="33">
        <v>0.3</v>
      </c>
      <c r="AH226" s="33">
        <v>1.4741154751786301</v>
      </c>
      <c r="AI226" s="33">
        <v>4.0640522633314902</v>
      </c>
      <c r="AJ226" s="61">
        <v>0.81281045266629903</v>
      </c>
      <c r="AK226" s="33">
        <v>0.25</v>
      </c>
      <c r="AL226" s="62">
        <v>0</v>
      </c>
      <c r="AM226" s="62">
        <v>0</v>
      </c>
      <c r="AN226" s="33">
        <v>0.6</v>
      </c>
      <c r="AO226" s="33">
        <v>0</v>
      </c>
      <c r="AP226" s="62">
        <v>0</v>
      </c>
      <c r="AQ226" s="62">
        <v>0</v>
      </c>
      <c r="AR226" s="33">
        <v>0.2</v>
      </c>
      <c r="AS226" s="33">
        <v>0</v>
      </c>
      <c r="AT226" s="62">
        <v>0</v>
      </c>
      <c r="AU226" s="62">
        <v>0</v>
      </c>
      <c r="AV226" s="33">
        <v>0.2</v>
      </c>
      <c r="AW226" s="33">
        <v>0</v>
      </c>
      <c r="AX226" s="33">
        <v>0</v>
      </c>
      <c r="AY226" s="62">
        <v>0</v>
      </c>
      <c r="AZ226" s="33">
        <v>0.1</v>
      </c>
      <c r="BA226" s="63">
        <v>0</v>
      </c>
      <c r="BB226" s="63">
        <v>0</v>
      </c>
      <c r="BC226" s="33">
        <v>1</v>
      </c>
      <c r="BD226" s="45">
        <v>0</v>
      </c>
      <c r="BE226" s="63">
        <v>0</v>
      </c>
      <c r="BF226" s="63">
        <v>0</v>
      </c>
      <c r="BG226" s="63">
        <v>0</v>
      </c>
      <c r="BH226" s="33">
        <v>-0.05</v>
      </c>
      <c r="BI226" s="63">
        <v>0</v>
      </c>
      <c r="BJ226" s="63">
        <v>0</v>
      </c>
      <c r="BK226" s="33">
        <v>0.2</v>
      </c>
      <c r="BL226" s="64">
        <v>0.207730056134971</v>
      </c>
      <c r="BM226" s="64">
        <v>0.23263344292827701</v>
      </c>
      <c r="BN226" s="33">
        <v>0.6</v>
      </c>
      <c r="BO226" s="33">
        <v>0.13958006575696599</v>
      </c>
      <c r="BP226" s="64">
        <v>0</v>
      </c>
      <c r="BQ226" s="64">
        <v>0</v>
      </c>
      <c r="BR226" s="33">
        <v>0.2</v>
      </c>
      <c r="BS226" s="33">
        <v>0</v>
      </c>
      <c r="BT226" s="64">
        <v>2752537.6</v>
      </c>
      <c r="BU226" s="64">
        <v>3.8004343912794801E-2</v>
      </c>
      <c r="BV226" s="33">
        <v>0.2</v>
      </c>
      <c r="BW226" s="33">
        <v>7.6008687825589701E-3</v>
      </c>
      <c r="BX226" s="33">
        <v>0.14718093453952499</v>
      </c>
      <c r="BY226" s="34">
        <v>2.9436186907905001E-2</v>
      </c>
      <c r="BZ226" s="45">
        <v>0</v>
      </c>
      <c r="CA226" s="35">
        <v>19.449866</v>
      </c>
      <c r="CB226" s="36">
        <v>27.0337156121644</v>
      </c>
      <c r="CC226" s="45">
        <v>0.5</v>
      </c>
      <c r="CD226" s="45">
        <v>13.5168578060822</v>
      </c>
      <c r="CE226" s="35">
        <v>25.628430999999999</v>
      </c>
      <c r="CF226" s="36">
        <v>35.359670427144202</v>
      </c>
      <c r="CG226" s="45">
        <v>0.5</v>
      </c>
      <c r="CH226" s="45">
        <v>17.679835213572101</v>
      </c>
      <c r="CI226" s="45">
        <v>31.196693019654301</v>
      </c>
      <c r="CJ226" s="36">
        <v>1.31196693019654</v>
      </c>
      <c r="CK226" s="37">
        <v>1.1049997381905201</v>
      </c>
      <c r="CL226" s="38">
        <f t="shared" si="12"/>
        <v>229</v>
      </c>
      <c r="CM226" s="39">
        <v>15364740</v>
      </c>
      <c r="CN226" s="40">
        <v>0.71917893709267</v>
      </c>
      <c r="CO226" s="41">
        <f t="shared" si="13"/>
        <v>224</v>
      </c>
      <c r="CP226" s="42">
        <v>15364740</v>
      </c>
      <c r="CQ226" s="43">
        <v>0.71917893709267</v>
      </c>
      <c r="CR226" s="44">
        <f t="shared" si="14"/>
        <v>227</v>
      </c>
      <c r="CS226" s="44">
        <f t="shared" si="15"/>
        <v>24</v>
      </c>
    </row>
    <row r="227" spans="1:97" ht="28.8" x14ac:dyDescent="0.3">
      <c r="A227" s="2">
        <v>11585</v>
      </c>
      <c r="B227" s="1" t="s">
        <v>50</v>
      </c>
      <c r="C227" s="2" t="s">
        <v>44</v>
      </c>
      <c r="D227" s="2" t="s">
        <v>68</v>
      </c>
      <c r="E227" s="2" t="s">
        <v>352</v>
      </c>
      <c r="F227" s="6"/>
      <c r="G227" s="6"/>
      <c r="H227" s="6" t="s">
        <v>165</v>
      </c>
      <c r="I227" s="6" t="s">
        <v>165</v>
      </c>
      <c r="J227" s="6" t="s">
        <v>158</v>
      </c>
      <c r="K227" s="6" t="s">
        <v>166</v>
      </c>
      <c r="L227" s="6" t="s">
        <v>165</v>
      </c>
      <c r="M227" s="6"/>
      <c r="N227" s="6" t="s">
        <v>162</v>
      </c>
      <c r="O227" s="31">
        <v>0.2</v>
      </c>
      <c r="P227" s="32">
        <v>0</v>
      </c>
      <c r="Q227" s="32">
        <v>0</v>
      </c>
      <c r="R227" s="33">
        <v>0.5</v>
      </c>
      <c r="S227" s="33">
        <v>0</v>
      </c>
      <c r="T227" s="60">
        <v>0</v>
      </c>
      <c r="U227" s="60">
        <v>0</v>
      </c>
      <c r="V227" s="33">
        <v>0.5</v>
      </c>
      <c r="W227" s="33">
        <v>0</v>
      </c>
      <c r="X227" s="33">
        <v>0</v>
      </c>
      <c r="Y227" s="60">
        <v>0</v>
      </c>
      <c r="Z227" s="33">
        <v>0.3</v>
      </c>
      <c r="AA227" s="61">
        <v>24.63</v>
      </c>
      <c r="AB227" s="61">
        <v>4.3955612505309203</v>
      </c>
      <c r="AC227" s="33">
        <v>0.7</v>
      </c>
      <c r="AD227" s="33">
        <v>3.0768928753716498</v>
      </c>
      <c r="AE227" s="61">
        <v>3432.3603434868701</v>
      </c>
      <c r="AF227" s="61">
        <v>5.5980296581721696</v>
      </c>
      <c r="AG227" s="33">
        <v>0.3</v>
      </c>
      <c r="AH227" s="33">
        <v>1.6794088974516499</v>
      </c>
      <c r="AI227" s="33">
        <v>4.7563017728233001</v>
      </c>
      <c r="AJ227" s="61">
        <v>1.42689053184699</v>
      </c>
      <c r="AK227" s="33">
        <v>0.15</v>
      </c>
      <c r="AL227" s="62">
        <v>0</v>
      </c>
      <c r="AM227" s="62">
        <v>0</v>
      </c>
      <c r="AN227" s="33">
        <v>0.6</v>
      </c>
      <c r="AO227" s="33">
        <v>0</v>
      </c>
      <c r="AP227" s="62">
        <v>0</v>
      </c>
      <c r="AQ227" s="62">
        <v>0</v>
      </c>
      <c r="AR227" s="33">
        <v>0.2</v>
      </c>
      <c r="AS227" s="33">
        <v>0</v>
      </c>
      <c r="AT227" s="62">
        <v>0</v>
      </c>
      <c r="AU227" s="62">
        <v>0</v>
      </c>
      <c r="AV227" s="33">
        <v>0.2</v>
      </c>
      <c r="AW227" s="33">
        <v>0</v>
      </c>
      <c r="AX227" s="33">
        <v>0</v>
      </c>
      <c r="AY227" s="62">
        <v>0</v>
      </c>
      <c r="AZ227" s="33">
        <v>0.1</v>
      </c>
      <c r="BA227" s="63">
        <v>0</v>
      </c>
      <c r="BB227" s="63">
        <v>0</v>
      </c>
      <c r="BC227" s="33">
        <v>1</v>
      </c>
      <c r="BD227" s="33">
        <v>0</v>
      </c>
      <c r="BE227" s="63">
        <v>0</v>
      </c>
      <c r="BF227" s="63">
        <v>6.6214570567343098E-4</v>
      </c>
      <c r="BG227" s="63">
        <v>4.3707560749969799E-4</v>
      </c>
      <c r="BH227" s="33">
        <v>-0.05</v>
      </c>
      <c r="BI227" s="63">
        <v>-2.18537803749849E-5</v>
      </c>
      <c r="BJ227" s="63">
        <v>-2.18537803749849E-5</v>
      </c>
      <c r="BK227" s="33">
        <v>0.25</v>
      </c>
      <c r="BL227" s="64">
        <v>0</v>
      </c>
      <c r="BM227" s="64">
        <v>0</v>
      </c>
      <c r="BN227" s="33">
        <v>0.6</v>
      </c>
      <c r="BO227" s="33">
        <v>0</v>
      </c>
      <c r="BP227" s="64">
        <v>0</v>
      </c>
      <c r="BQ227" s="64">
        <v>0</v>
      </c>
      <c r="BR227" s="33">
        <v>0.2</v>
      </c>
      <c r="BS227" s="33">
        <v>0</v>
      </c>
      <c r="BT227" s="64">
        <v>1155307.02</v>
      </c>
      <c r="BU227" s="64">
        <v>1.59513480625827E-2</v>
      </c>
      <c r="BV227" s="33">
        <v>0.2</v>
      </c>
      <c r="BW227" s="33">
        <v>3.19026961251655E-3</v>
      </c>
      <c r="BX227" s="33">
        <v>3.19026961251655E-3</v>
      </c>
      <c r="BY227" s="34">
        <v>7.9756740312913804E-4</v>
      </c>
      <c r="BZ227" s="33">
        <v>0</v>
      </c>
      <c r="CA227" s="35">
        <v>15.497730000000001</v>
      </c>
      <c r="CB227" s="36">
        <v>21.5405713054326</v>
      </c>
      <c r="CC227" s="33">
        <v>0.5</v>
      </c>
      <c r="CD227" s="33">
        <v>10.7702856527163</v>
      </c>
      <c r="CE227" s="35">
        <v>16.194047999999999</v>
      </c>
      <c r="CF227" s="36">
        <v>22.343006489993599</v>
      </c>
      <c r="CG227" s="33">
        <v>0.5</v>
      </c>
      <c r="CH227" s="33">
        <v>11.171503244996799</v>
      </c>
      <c r="CI227" s="33">
        <v>21.941788897713099</v>
      </c>
      <c r="CJ227" s="36">
        <v>1.2194178889771301</v>
      </c>
      <c r="CK227" s="37">
        <v>1.74092175921462</v>
      </c>
      <c r="CL227" s="38">
        <f t="shared" si="12"/>
        <v>206</v>
      </c>
      <c r="CM227" s="39">
        <v>17359125</v>
      </c>
      <c r="CN227" s="40">
        <v>1.0028856634275101</v>
      </c>
      <c r="CO227" s="41">
        <f t="shared" si="13"/>
        <v>198</v>
      </c>
      <c r="CP227" s="42">
        <v>17359125</v>
      </c>
      <c r="CQ227" s="43">
        <v>1.0028856634275101</v>
      </c>
      <c r="CR227" s="44">
        <f t="shared" si="14"/>
        <v>206</v>
      </c>
      <c r="CS227" s="44">
        <f t="shared" si="15"/>
        <v>15</v>
      </c>
    </row>
    <row r="228" spans="1:97" x14ac:dyDescent="0.3">
      <c r="A228" s="2">
        <v>11593</v>
      </c>
      <c r="B228" s="1" t="s">
        <v>36</v>
      </c>
      <c r="C228" s="2" t="s">
        <v>44</v>
      </c>
      <c r="D228" s="2" t="s">
        <v>46</v>
      </c>
      <c r="E228" s="2" t="s">
        <v>220</v>
      </c>
      <c r="F228" s="6" t="s">
        <v>165</v>
      </c>
      <c r="G228" s="6" t="s">
        <v>165</v>
      </c>
      <c r="H228" s="6" t="s">
        <v>165</v>
      </c>
      <c r="I228" s="6" t="s">
        <v>165</v>
      </c>
      <c r="J228" s="6" t="s">
        <v>156</v>
      </c>
      <c r="K228" s="6" t="s">
        <v>166</v>
      </c>
      <c r="L228" s="6" t="s">
        <v>165</v>
      </c>
      <c r="M228" s="6"/>
      <c r="N228" s="6" t="s">
        <v>162</v>
      </c>
      <c r="O228" s="31">
        <v>0.25</v>
      </c>
      <c r="P228" s="32">
        <v>36.222055167596899</v>
      </c>
      <c r="Q228" s="32">
        <v>0.64971681941482196</v>
      </c>
      <c r="R228" s="33">
        <v>0.5</v>
      </c>
      <c r="S228" s="33">
        <v>0.32485840970741098</v>
      </c>
      <c r="T228" s="60">
        <v>48.966056097943103</v>
      </c>
      <c r="U228" s="60">
        <v>3.0047898930991099</v>
      </c>
      <c r="V228" s="33">
        <v>0.5</v>
      </c>
      <c r="W228" s="33">
        <v>1.5023949465495501</v>
      </c>
      <c r="X228" s="33">
        <v>1.8272533562569599</v>
      </c>
      <c r="Y228" s="60">
        <v>0.45681333906424199</v>
      </c>
      <c r="Z228" s="33">
        <v>0.2</v>
      </c>
      <c r="AA228" s="61">
        <v>17.786000000000001</v>
      </c>
      <c r="AB228" s="61">
        <v>3.1741555989420598</v>
      </c>
      <c r="AC228" s="33">
        <v>0.7</v>
      </c>
      <c r="AD228" s="33">
        <v>2.2219089192594401</v>
      </c>
      <c r="AE228" s="61">
        <v>769.24866817390796</v>
      </c>
      <c r="AF228" s="61">
        <v>1.2546109464055499</v>
      </c>
      <c r="AG228" s="33">
        <v>0.3</v>
      </c>
      <c r="AH228" s="33">
        <v>0.37638328392166698</v>
      </c>
      <c r="AI228" s="33">
        <v>2.59829220318111</v>
      </c>
      <c r="AJ228" s="61">
        <v>0.51965844063622202</v>
      </c>
      <c r="AK228" s="33">
        <v>0.25</v>
      </c>
      <c r="AL228" s="62">
        <v>0</v>
      </c>
      <c r="AM228" s="62">
        <v>0</v>
      </c>
      <c r="AN228" s="33">
        <v>0.6</v>
      </c>
      <c r="AO228" s="33">
        <v>0</v>
      </c>
      <c r="AP228" s="62">
        <v>0</v>
      </c>
      <c r="AQ228" s="62">
        <v>0</v>
      </c>
      <c r="AR228" s="33">
        <v>0.2</v>
      </c>
      <c r="AS228" s="33">
        <v>0</v>
      </c>
      <c r="AT228" s="62">
        <v>0</v>
      </c>
      <c r="AU228" s="62">
        <v>0</v>
      </c>
      <c r="AV228" s="33">
        <v>0.2</v>
      </c>
      <c r="AW228" s="33">
        <v>0</v>
      </c>
      <c r="AX228" s="33">
        <v>0</v>
      </c>
      <c r="AY228" s="62">
        <v>0</v>
      </c>
      <c r="AZ228" s="33">
        <v>0.1</v>
      </c>
      <c r="BA228" s="63">
        <v>0.65987303845740197</v>
      </c>
      <c r="BB228" s="63">
        <v>0.65987303845740197</v>
      </c>
      <c r="BC228" s="33">
        <v>1</v>
      </c>
      <c r="BD228" s="33">
        <v>0.65987303845740197</v>
      </c>
      <c r="BE228" s="63">
        <v>6.5987303845740197E-2</v>
      </c>
      <c r="BF228" s="63">
        <v>0</v>
      </c>
      <c r="BG228" s="63">
        <v>0</v>
      </c>
      <c r="BH228" s="33">
        <v>-0.05</v>
      </c>
      <c r="BI228" s="63">
        <v>0</v>
      </c>
      <c r="BJ228" s="63">
        <v>6.5987303845740197E-2</v>
      </c>
      <c r="BK228" s="33">
        <v>0.2</v>
      </c>
      <c r="BL228" s="64">
        <v>0.155056325305031</v>
      </c>
      <c r="BM228" s="64">
        <v>0.173645005805415</v>
      </c>
      <c r="BN228" s="33">
        <v>0.6</v>
      </c>
      <c r="BO228" s="33">
        <v>0.104187003483249</v>
      </c>
      <c r="BP228" s="64">
        <v>0</v>
      </c>
      <c r="BQ228" s="64">
        <v>0</v>
      </c>
      <c r="BR228" s="33">
        <v>0.2</v>
      </c>
      <c r="BS228" s="33">
        <v>0</v>
      </c>
      <c r="BT228" s="64">
        <v>5260087.1050000004</v>
      </c>
      <c r="BU228" s="64">
        <v>7.2626132100675894E-2</v>
      </c>
      <c r="BV228" s="33">
        <v>0.2</v>
      </c>
      <c r="BW228" s="33">
        <v>1.4525226420135101E-2</v>
      </c>
      <c r="BX228" s="33">
        <v>0.118712229903384</v>
      </c>
      <c r="BY228" s="34">
        <v>2.3742445980676902E-2</v>
      </c>
      <c r="BZ228" s="33">
        <v>0</v>
      </c>
      <c r="CA228" s="35">
        <v>3.5738279999999998</v>
      </c>
      <c r="CB228" s="36">
        <v>4.9673272709843097</v>
      </c>
      <c r="CC228" s="33">
        <v>0.5</v>
      </c>
      <c r="CD228" s="33">
        <v>2.48366363549215</v>
      </c>
      <c r="CE228" s="35">
        <v>3.6039780000000001</v>
      </c>
      <c r="CF228" s="36">
        <v>4.9724259088150298</v>
      </c>
      <c r="CG228" s="33">
        <v>0.5</v>
      </c>
      <c r="CH228" s="33">
        <v>2.48621295440751</v>
      </c>
      <c r="CI228" s="33">
        <v>4.9698765898996697</v>
      </c>
      <c r="CJ228" s="36">
        <v>1.04969876589899</v>
      </c>
      <c r="CK228" s="37">
        <v>1.1191904297439901</v>
      </c>
      <c r="CL228" s="38">
        <f t="shared" si="12"/>
        <v>227</v>
      </c>
      <c r="CM228" s="39">
        <v>23555395</v>
      </c>
      <c r="CN228" s="40">
        <v>0.475131251139703</v>
      </c>
      <c r="CO228" s="41">
        <f t="shared" si="13"/>
        <v>242</v>
      </c>
      <c r="CP228" s="42">
        <v>17631395</v>
      </c>
      <c r="CQ228" s="43">
        <v>0.63477134381255196</v>
      </c>
      <c r="CR228" s="44">
        <f t="shared" si="14"/>
        <v>233</v>
      </c>
      <c r="CS228" s="44">
        <f t="shared" si="15"/>
        <v>26</v>
      </c>
    </row>
    <row r="229" spans="1:97" x14ac:dyDescent="0.3">
      <c r="A229" s="2">
        <v>11602</v>
      </c>
      <c r="B229" s="1" t="s">
        <v>50</v>
      </c>
      <c r="C229" s="2" t="s">
        <v>44</v>
      </c>
      <c r="D229" s="2" t="s">
        <v>68</v>
      </c>
      <c r="E229" s="2" t="s">
        <v>361</v>
      </c>
      <c r="F229" s="6"/>
      <c r="G229" s="6"/>
      <c r="H229" s="6" t="s">
        <v>165</v>
      </c>
      <c r="I229" s="6" t="s">
        <v>165</v>
      </c>
      <c r="J229" s="6" t="s">
        <v>158</v>
      </c>
      <c r="K229" s="6" t="s">
        <v>166</v>
      </c>
      <c r="L229" s="6" t="s">
        <v>165</v>
      </c>
      <c r="M229" s="6"/>
      <c r="N229" s="6" t="s">
        <v>162</v>
      </c>
      <c r="O229" s="31">
        <v>0.2</v>
      </c>
      <c r="P229" s="32">
        <v>7.5122179999999998</v>
      </c>
      <c r="Q229" s="32">
        <v>0.13474703086634901</v>
      </c>
      <c r="R229" s="33">
        <v>0.5</v>
      </c>
      <c r="S229" s="33">
        <v>6.7373515433174505E-2</v>
      </c>
      <c r="T229" s="60">
        <v>0.18643737486868001</v>
      </c>
      <c r="U229" s="60">
        <v>1.1440683288456001E-2</v>
      </c>
      <c r="V229" s="33">
        <v>0.5</v>
      </c>
      <c r="W229" s="33">
        <v>5.7203416442280402E-3</v>
      </c>
      <c r="X229" s="33">
        <v>7.3093857077402596E-2</v>
      </c>
      <c r="Y229" s="60">
        <v>1.46187714154805E-2</v>
      </c>
      <c r="Z229" s="33">
        <v>0.3</v>
      </c>
      <c r="AA229" s="61">
        <v>154.49</v>
      </c>
      <c r="AB229" s="61">
        <v>27.570859017236</v>
      </c>
      <c r="AC229" s="33">
        <v>0.7</v>
      </c>
      <c r="AD229" s="33">
        <v>19.299601312065199</v>
      </c>
      <c r="AE229" s="61">
        <v>7666.49681837156</v>
      </c>
      <c r="AF229" s="61">
        <v>12.5037211331744</v>
      </c>
      <c r="AG229" s="33">
        <v>0.3</v>
      </c>
      <c r="AH229" s="33">
        <v>3.7511163399523202</v>
      </c>
      <c r="AI229" s="33">
        <v>23.0507176520175</v>
      </c>
      <c r="AJ229" s="61">
        <v>6.9152152956052602</v>
      </c>
      <c r="AK229" s="33">
        <v>0.15</v>
      </c>
      <c r="AL229" s="62">
        <v>1.5</v>
      </c>
      <c r="AM229" s="62">
        <v>0.390757287623414</v>
      </c>
      <c r="AN229" s="33">
        <v>0.6</v>
      </c>
      <c r="AO229" s="33">
        <v>0.234454372574048</v>
      </c>
      <c r="AP229" s="62">
        <v>1.81</v>
      </c>
      <c r="AQ229" s="62">
        <v>0.30012601976520498</v>
      </c>
      <c r="AR229" s="33">
        <v>0.2</v>
      </c>
      <c r="AS229" s="33">
        <v>6.0025203953040999E-2</v>
      </c>
      <c r="AT229" s="62">
        <v>11.268326999999999</v>
      </c>
      <c r="AU229" s="62">
        <v>0.74442956865188603</v>
      </c>
      <c r="AV229" s="33">
        <v>0.2</v>
      </c>
      <c r="AW229" s="33">
        <v>0.14888591373037699</v>
      </c>
      <c r="AX229" s="33">
        <v>0.44336549025746602</v>
      </c>
      <c r="AY229" s="62">
        <v>6.650482353862E-2</v>
      </c>
      <c r="AZ229" s="33">
        <v>0.1</v>
      </c>
      <c r="BA229" s="63">
        <v>0.99435467109301301</v>
      </c>
      <c r="BB229" s="63">
        <v>0.99435467109301301</v>
      </c>
      <c r="BC229" s="33">
        <v>1</v>
      </c>
      <c r="BD229" s="33">
        <v>0.99435467109301301</v>
      </c>
      <c r="BE229" s="63">
        <v>9.9435467109301304E-2</v>
      </c>
      <c r="BF229" s="63">
        <v>0</v>
      </c>
      <c r="BG229" s="63">
        <v>0</v>
      </c>
      <c r="BH229" s="33">
        <v>-0.05</v>
      </c>
      <c r="BI229" s="63">
        <v>0</v>
      </c>
      <c r="BJ229" s="63">
        <v>9.9435467109301304E-2</v>
      </c>
      <c r="BK229" s="33">
        <v>0.25</v>
      </c>
      <c r="BL229" s="64">
        <v>0</v>
      </c>
      <c r="BM229" s="64">
        <v>0</v>
      </c>
      <c r="BN229" s="33">
        <v>0.6</v>
      </c>
      <c r="BO229" s="33">
        <v>0</v>
      </c>
      <c r="BP229" s="64">
        <v>0</v>
      </c>
      <c r="BQ229" s="64">
        <v>0</v>
      </c>
      <c r="BR229" s="33">
        <v>0.2</v>
      </c>
      <c r="BS229" s="33">
        <v>0</v>
      </c>
      <c r="BT229" s="64">
        <v>5561763.216</v>
      </c>
      <c r="BU229" s="64">
        <v>7.6791380441958698E-2</v>
      </c>
      <c r="BV229" s="33">
        <v>0.2</v>
      </c>
      <c r="BW229" s="33">
        <v>1.5358276088391701E-2</v>
      </c>
      <c r="BX229" s="33">
        <v>1.5358276088391701E-2</v>
      </c>
      <c r="BY229" s="34">
        <v>3.83956902209793E-3</v>
      </c>
      <c r="BZ229" s="45">
        <v>0</v>
      </c>
      <c r="CA229" s="35">
        <v>1.5163070000000001</v>
      </c>
      <c r="CB229" s="36">
        <v>2.1075421403280701</v>
      </c>
      <c r="CC229" s="45">
        <v>0.5</v>
      </c>
      <c r="CD229" s="45">
        <v>1.0537710701640299</v>
      </c>
      <c r="CE229" s="35">
        <v>1.988734</v>
      </c>
      <c r="CF229" s="36">
        <v>2.7438659357358302</v>
      </c>
      <c r="CG229" s="45">
        <v>0.5</v>
      </c>
      <c r="CH229" s="45">
        <v>1.37193296786791</v>
      </c>
      <c r="CI229" s="45">
        <v>2.4257040380319501</v>
      </c>
      <c r="CJ229" s="36">
        <v>1.02425704038031</v>
      </c>
      <c r="CK229" s="37">
        <v>7.2718295483951696</v>
      </c>
      <c r="CL229" s="38">
        <f t="shared" si="12"/>
        <v>90</v>
      </c>
      <c r="CM229" s="39">
        <v>60740470</v>
      </c>
      <c r="CN229" s="40">
        <v>1.19719678632634</v>
      </c>
      <c r="CO229" s="41">
        <f t="shared" si="13"/>
        <v>185</v>
      </c>
      <c r="CP229" s="42">
        <v>60740470</v>
      </c>
      <c r="CQ229" s="43">
        <v>1.19719678632634</v>
      </c>
      <c r="CR229" s="44">
        <f t="shared" si="14"/>
        <v>195</v>
      </c>
      <c r="CS229" s="44">
        <f t="shared" si="15"/>
        <v>11</v>
      </c>
    </row>
    <row r="230" spans="1:97" ht="28.8" x14ac:dyDescent="0.3">
      <c r="A230" s="2">
        <v>11629</v>
      </c>
      <c r="B230" s="1" t="s">
        <v>50</v>
      </c>
      <c r="C230" s="2" t="s">
        <v>44</v>
      </c>
      <c r="D230" s="2" t="s">
        <v>243</v>
      </c>
      <c r="E230" s="2" t="s">
        <v>379</v>
      </c>
      <c r="F230" s="6" t="s">
        <v>165</v>
      </c>
      <c r="G230" s="6"/>
      <c r="H230" s="6"/>
      <c r="I230" s="6" t="s">
        <v>165</v>
      </c>
      <c r="J230" s="6" t="s">
        <v>156</v>
      </c>
      <c r="K230" s="6" t="s">
        <v>166</v>
      </c>
      <c r="L230" s="6" t="s">
        <v>165</v>
      </c>
      <c r="M230" s="6"/>
      <c r="N230" s="6" t="s">
        <v>162</v>
      </c>
      <c r="O230" s="31">
        <v>0.2</v>
      </c>
      <c r="P230" s="32">
        <v>15.98946441</v>
      </c>
      <c r="Q230" s="32">
        <v>0.28680382470139398</v>
      </c>
      <c r="R230" s="33">
        <v>0.5</v>
      </c>
      <c r="S230" s="33">
        <v>0.14340191235069699</v>
      </c>
      <c r="T230" s="60">
        <v>13.3148764360072</v>
      </c>
      <c r="U230" s="60">
        <v>0.81706409155665405</v>
      </c>
      <c r="V230" s="33">
        <v>0.5</v>
      </c>
      <c r="W230" s="33">
        <v>0.40853204577832702</v>
      </c>
      <c r="X230" s="33">
        <v>0.55193395812902402</v>
      </c>
      <c r="Y230" s="60">
        <v>0.110386791625804</v>
      </c>
      <c r="Z230" s="33">
        <v>0.3</v>
      </c>
      <c r="AA230" s="61">
        <v>15.6</v>
      </c>
      <c r="AB230" s="61">
        <v>2.7840339223825601</v>
      </c>
      <c r="AC230" s="33">
        <v>0.7</v>
      </c>
      <c r="AD230" s="33">
        <v>1.9488237456677899</v>
      </c>
      <c r="AE230" s="61">
        <v>3119.4933942727698</v>
      </c>
      <c r="AF230" s="61">
        <v>5.0877573424795903</v>
      </c>
      <c r="AG230" s="33">
        <v>0.3</v>
      </c>
      <c r="AH230" s="33">
        <v>1.5263272027438699</v>
      </c>
      <c r="AI230" s="33">
        <v>3.4751509484116698</v>
      </c>
      <c r="AJ230" s="61">
        <v>1.0425452845234999</v>
      </c>
      <c r="AK230" s="33">
        <v>0.15</v>
      </c>
      <c r="AL230" s="62">
        <v>6.57</v>
      </c>
      <c r="AM230" s="62">
        <v>1.71151691979055</v>
      </c>
      <c r="AN230" s="33">
        <v>0.6</v>
      </c>
      <c r="AO230" s="33">
        <v>1.02691015187433</v>
      </c>
      <c r="AP230" s="62">
        <v>6.07</v>
      </c>
      <c r="AQ230" s="62">
        <v>1.0064999668368999</v>
      </c>
      <c r="AR230" s="33">
        <v>0.2</v>
      </c>
      <c r="AS230" s="33">
        <v>0.20129999336738</v>
      </c>
      <c r="AT230" s="62">
        <v>23.984196614999998</v>
      </c>
      <c r="AU230" s="62">
        <v>1.5844894402306999</v>
      </c>
      <c r="AV230" s="33">
        <v>0.2</v>
      </c>
      <c r="AW230" s="33">
        <v>0.31689788804614</v>
      </c>
      <c r="AX230" s="33">
        <v>1.54510803328785</v>
      </c>
      <c r="AY230" s="62">
        <v>0.23176620499317799</v>
      </c>
      <c r="AZ230" s="33">
        <v>0.1</v>
      </c>
      <c r="BA230" s="63">
        <v>2.2037165891972301</v>
      </c>
      <c r="BB230" s="63">
        <v>2.2037165891972301</v>
      </c>
      <c r="BC230" s="33">
        <v>1</v>
      </c>
      <c r="BD230" s="45">
        <v>2.2037165891972301</v>
      </c>
      <c r="BE230" s="63">
        <v>0.22037165891972299</v>
      </c>
      <c r="BF230" s="63">
        <v>0</v>
      </c>
      <c r="BG230" s="63">
        <v>0</v>
      </c>
      <c r="BH230" s="33">
        <v>-0.05</v>
      </c>
      <c r="BI230" s="63">
        <v>0</v>
      </c>
      <c r="BJ230" s="63">
        <v>0.22037165891972299</v>
      </c>
      <c r="BK230" s="33">
        <v>0.25</v>
      </c>
      <c r="BL230" s="64">
        <v>6.9672635696408003</v>
      </c>
      <c r="BM230" s="64">
        <v>7.8025228614061701</v>
      </c>
      <c r="BN230" s="33">
        <v>0.6</v>
      </c>
      <c r="BO230" s="33">
        <v>4.6815137168436998</v>
      </c>
      <c r="BP230" s="64">
        <v>561.20000000000005</v>
      </c>
      <c r="BQ230" s="64">
        <v>1.1928400688837499</v>
      </c>
      <c r="BR230" s="33">
        <v>0.2</v>
      </c>
      <c r="BS230" s="33">
        <v>0.23856801377674999</v>
      </c>
      <c r="BT230" s="64">
        <v>690112.05599999998</v>
      </c>
      <c r="BU230" s="64">
        <v>9.5283915157380397E-3</v>
      </c>
      <c r="BV230" s="33">
        <v>0.2</v>
      </c>
      <c r="BW230" s="33">
        <v>1.9056783031476E-3</v>
      </c>
      <c r="BX230" s="33">
        <v>4.9219874089236004</v>
      </c>
      <c r="BY230" s="34">
        <v>1.2304968522309001</v>
      </c>
      <c r="BZ230" s="45">
        <v>0</v>
      </c>
      <c r="CA230" s="35">
        <v>23.93534</v>
      </c>
      <c r="CB230" s="36">
        <v>33.268155916368002</v>
      </c>
      <c r="CC230" s="45">
        <v>0.5</v>
      </c>
      <c r="CD230" s="45">
        <v>16.634077958184001</v>
      </c>
      <c r="CE230" s="35">
        <v>27.788792999999998</v>
      </c>
      <c r="CF230" s="36">
        <v>38.340332346062503</v>
      </c>
      <c r="CG230" s="45">
        <v>0.5</v>
      </c>
      <c r="CH230" s="45">
        <v>19.170166173031198</v>
      </c>
      <c r="CI230" s="45">
        <v>35.804244131215199</v>
      </c>
      <c r="CJ230" s="36">
        <v>1.3580424413121499</v>
      </c>
      <c r="CK230" s="37">
        <v>3.8508200491093998</v>
      </c>
      <c r="CL230" s="38">
        <f t="shared" si="12"/>
        <v>158</v>
      </c>
      <c r="CM230" s="39">
        <v>43849446</v>
      </c>
      <c r="CN230" s="40">
        <v>0.878191265884956</v>
      </c>
      <c r="CO230" s="41">
        <f t="shared" si="13"/>
        <v>216</v>
      </c>
      <c r="CP230" s="42">
        <v>43849446</v>
      </c>
      <c r="CQ230" s="43">
        <v>0.878191265884956</v>
      </c>
      <c r="CR230" s="44">
        <f t="shared" si="14"/>
        <v>219</v>
      </c>
      <c r="CS230" s="44">
        <f t="shared" si="15"/>
        <v>21</v>
      </c>
    </row>
    <row r="231" spans="1:97" ht="28.8" x14ac:dyDescent="0.3">
      <c r="A231" s="2">
        <v>11631</v>
      </c>
      <c r="B231" s="1" t="s">
        <v>52</v>
      </c>
      <c r="C231" s="2" t="s">
        <v>44</v>
      </c>
      <c r="D231" s="2" t="s">
        <v>112</v>
      </c>
      <c r="E231" s="2" t="s">
        <v>135</v>
      </c>
      <c r="F231" s="6"/>
      <c r="G231" s="6"/>
      <c r="H231" s="6" t="s">
        <v>165</v>
      </c>
      <c r="I231" s="6" t="s">
        <v>165</v>
      </c>
      <c r="J231" s="6" t="s">
        <v>158</v>
      </c>
      <c r="K231" s="6" t="s">
        <v>166</v>
      </c>
      <c r="L231" s="6" t="s">
        <v>165</v>
      </c>
      <c r="M231" s="6"/>
      <c r="N231" s="6" t="s">
        <v>162</v>
      </c>
      <c r="O231" s="31">
        <v>0.1</v>
      </c>
      <c r="P231" s="32">
        <v>0</v>
      </c>
      <c r="Q231" s="32">
        <v>0</v>
      </c>
      <c r="R231" s="33">
        <v>0.5</v>
      </c>
      <c r="S231" s="33">
        <v>0</v>
      </c>
      <c r="T231" s="60">
        <v>1.80506753903266E-2</v>
      </c>
      <c r="U231" s="60">
        <v>1.1076752203195001E-3</v>
      </c>
      <c r="V231" s="33">
        <v>0.5</v>
      </c>
      <c r="W231" s="33">
        <v>5.5383761015975004E-4</v>
      </c>
      <c r="X231" s="33">
        <v>5.5383761015975004E-4</v>
      </c>
      <c r="Y231" s="60">
        <v>5.5383761015974997E-5</v>
      </c>
      <c r="Z231" s="33">
        <v>0.4</v>
      </c>
      <c r="AA231" s="61">
        <v>11.976000000000001</v>
      </c>
      <c r="AB231" s="61">
        <v>2.13728142656753</v>
      </c>
      <c r="AC231" s="33">
        <v>0.7</v>
      </c>
      <c r="AD231" s="33">
        <v>1.4960969985972701</v>
      </c>
      <c r="AE231" s="61">
        <v>1487.782443869</v>
      </c>
      <c r="AF231" s="61">
        <v>2.4265081204223602</v>
      </c>
      <c r="AG231" s="33">
        <v>0.3</v>
      </c>
      <c r="AH231" s="33">
        <v>0.72795243612670801</v>
      </c>
      <c r="AI231" s="33">
        <v>2.2240494347239799</v>
      </c>
      <c r="AJ231" s="61">
        <v>0.88961977388959301</v>
      </c>
      <c r="AK231" s="33">
        <v>0.1</v>
      </c>
      <c r="AL231" s="62">
        <v>0</v>
      </c>
      <c r="AM231" s="62">
        <v>0</v>
      </c>
      <c r="AN231" s="33">
        <v>0.6</v>
      </c>
      <c r="AO231" s="33">
        <v>0</v>
      </c>
      <c r="AP231" s="62">
        <v>0</v>
      </c>
      <c r="AQ231" s="62">
        <v>0</v>
      </c>
      <c r="AR231" s="33">
        <v>0.2</v>
      </c>
      <c r="AS231" s="33">
        <v>0</v>
      </c>
      <c r="AT231" s="62">
        <v>0</v>
      </c>
      <c r="AU231" s="62">
        <v>0</v>
      </c>
      <c r="AV231" s="33">
        <v>0.2</v>
      </c>
      <c r="AW231" s="33">
        <v>0</v>
      </c>
      <c r="AX231" s="33">
        <v>0</v>
      </c>
      <c r="AY231" s="62">
        <v>0</v>
      </c>
      <c r="AZ231" s="33">
        <v>0.1</v>
      </c>
      <c r="BA231" s="63">
        <v>1.4528846444963899E-4</v>
      </c>
      <c r="BB231" s="63">
        <v>1.4528846444963899E-4</v>
      </c>
      <c r="BC231" s="33">
        <v>1</v>
      </c>
      <c r="BD231" s="45">
        <v>1.4528846444963899E-4</v>
      </c>
      <c r="BE231" s="63">
        <v>1.45288464449639E-5</v>
      </c>
      <c r="BF231" s="63">
        <v>0</v>
      </c>
      <c r="BG231" s="63">
        <v>0</v>
      </c>
      <c r="BH231" s="33">
        <v>-0.05</v>
      </c>
      <c r="BI231" s="63">
        <v>0</v>
      </c>
      <c r="BJ231" s="63">
        <v>1.45288464449639E-5</v>
      </c>
      <c r="BK231" s="33">
        <v>0.3</v>
      </c>
      <c r="BL231" s="64">
        <v>0</v>
      </c>
      <c r="BM231" s="64">
        <v>0</v>
      </c>
      <c r="BN231" s="33">
        <v>0.6</v>
      </c>
      <c r="BO231" s="33">
        <v>0</v>
      </c>
      <c r="BP231" s="64">
        <v>0</v>
      </c>
      <c r="BQ231" s="64">
        <v>0</v>
      </c>
      <c r="BR231" s="33">
        <v>0.2</v>
      </c>
      <c r="BS231" s="33">
        <v>0</v>
      </c>
      <c r="BT231" s="64">
        <v>917650.29599999997</v>
      </c>
      <c r="BU231" s="64">
        <v>1.26700167296032E-2</v>
      </c>
      <c r="BV231" s="33">
        <v>0.2</v>
      </c>
      <c r="BW231" s="33">
        <v>2.5340033459206501E-3</v>
      </c>
      <c r="BX231" s="33">
        <v>2.5340033459206501E-3</v>
      </c>
      <c r="BY231" s="34">
        <v>7.60201003776196E-4</v>
      </c>
      <c r="BZ231" s="45">
        <v>0</v>
      </c>
      <c r="CA231" s="35">
        <v>9.4838509999999996</v>
      </c>
      <c r="CB231" s="36">
        <v>13.1817736349516</v>
      </c>
      <c r="CC231" s="45">
        <v>0.5</v>
      </c>
      <c r="CD231" s="45">
        <v>6.5908868174758002</v>
      </c>
      <c r="CE231" s="35">
        <v>10.440569</v>
      </c>
      <c r="CF231" s="36">
        <v>14.404903636584599</v>
      </c>
      <c r="CG231" s="45">
        <v>0.5</v>
      </c>
      <c r="CH231" s="45">
        <v>7.2024518182923103</v>
      </c>
      <c r="CI231" s="45">
        <v>13.7933386357681</v>
      </c>
      <c r="CJ231" s="36">
        <v>1.1379333863576799</v>
      </c>
      <c r="CK231" s="37">
        <v>1.01327265586563</v>
      </c>
      <c r="CL231" s="38">
        <f t="shared" si="12"/>
        <v>232</v>
      </c>
      <c r="CM231" s="39">
        <v>30592413</v>
      </c>
      <c r="CN231" s="40">
        <v>0.33121697718504101</v>
      </c>
      <c r="CO231" s="41">
        <f t="shared" si="13"/>
        <v>252</v>
      </c>
      <c r="CP231" s="42">
        <v>30592413</v>
      </c>
      <c r="CQ231" s="43">
        <v>0.33121697718504101</v>
      </c>
      <c r="CR231" s="44">
        <f t="shared" si="14"/>
        <v>254</v>
      </c>
      <c r="CS231" s="44">
        <f t="shared" si="15"/>
        <v>32</v>
      </c>
    </row>
    <row r="232" spans="1:97" x14ac:dyDescent="0.3">
      <c r="A232" s="2">
        <v>11632</v>
      </c>
      <c r="B232" s="1" t="s">
        <v>52</v>
      </c>
      <c r="C232" s="2" t="s">
        <v>44</v>
      </c>
      <c r="D232" s="2" t="s">
        <v>112</v>
      </c>
      <c r="E232" s="2" t="s">
        <v>269</v>
      </c>
      <c r="F232" s="6"/>
      <c r="G232" s="6"/>
      <c r="H232" s="6"/>
      <c r="I232" s="6" t="s">
        <v>165</v>
      </c>
      <c r="J232" s="6" t="s">
        <v>159</v>
      </c>
      <c r="K232" s="6" t="s">
        <v>166</v>
      </c>
      <c r="L232" s="6" t="s">
        <v>165</v>
      </c>
      <c r="M232" s="6"/>
      <c r="N232" s="6" t="s">
        <v>162</v>
      </c>
      <c r="O232" s="31">
        <v>0.1</v>
      </c>
      <c r="P232" s="32">
        <v>0</v>
      </c>
      <c r="Q232" s="32">
        <v>0</v>
      </c>
      <c r="R232" s="33">
        <v>0.5</v>
      </c>
      <c r="S232" s="33">
        <v>0</v>
      </c>
      <c r="T232" s="60">
        <v>0.11353565108356101</v>
      </c>
      <c r="U232" s="60">
        <v>6.96708708171091E-3</v>
      </c>
      <c r="V232" s="33">
        <v>0.5</v>
      </c>
      <c r="W232" s="33">
        <v>3.4835435408554498E-3</v>
      </c>
      <c r="X232" s="33">
        <v>3.4835435408554498E-3</v>
      </c>
      <c r="Y232" s="60">
        <v>3.48354354085545E-4</v>
      </c>
      <c r="Z232" s="33">
        <v>0.4</v>
      </c>
      <c r="AA232" s="61">
        <v>7.516</v>
      </c>
      <c r="AB232" s="61">
        <v>1.34133326670688</v>
      </c>
      <c r="AC232" s="33">
        <v>0.7</v>
      </c>
      <c r="AD232" s="33">
        <v>0.93893328669481602</v>
      </c>
      <c r="AE232" s="61">
        <v>2903.6255914649701</v>
      </c>
      <c r="AF232" s="61">
        <v>4.7356863937939302</v>
      </c>
      <c r="AG232" s="33">
        <v>0.3</v>
      </c>
      <c r="AH232" s="33">
        <v>1.42070591813817</v>
      </c>
      <c r="AI232" s="33">
        <v>2.3596392048329902</v>
      </c>
      <c r="AJ232" s="61">
        <v>0.94385568193319802</v>
      </c>
      <c r="AK232" s="33">
        <v>0.1</v>
      </c>
      <c r="AL232" s="62">
        <v>0.01</v>
      </c>
      <c r="AM232" s="62">
        <v>2.6050485841560898E-3</v>
      </c>
      <c r="AN232" s="33">
        <v>0.6</v>
      </c>
      <c r="AO232" s="33">
        <v>1.5630291504936499E-3</v>
      </c>
      <c r="AP232" s="62">
        <v>0.01</v>
      </c>
      <c r="AQ232" s="62">
        <v>1.65815480533262E-3</v>
      </c>
      <c r="AR232" s="33">
        <v>0.2</v>
      </c>
      <c r="AS232" s="33">
        <v>3.31630961066525E-4</v>
      </c>
      <c r="AT232" s="62">
        <v>0</v>
      </c>
      <c r="AU232" s="62">
        <v>0</v>
      </c>
      <c r="AV232" s="33">
        <v>0.2</v>
      </c>
      <c r="AW232" s="33">
        <v>0</v>
      </c>
      <c r="AX232" s="33">
        <v>1.89466011156018E-3</v>
      </c>
      <c r="AY232" s="62">
        <v>1.8946601115601801E-4</v>
      </c>
      <c r="AZ232" s="33">
        <v>0.1</v>
      </c>
      <c r="BA232" s="63">
        <v>9.0586106181403804E-4</v>
      </c>
      <c r="BB232" s="63">
        <v>9.0586106181403804E-4</v>
      </c>
      <c r="BC232" s="33">
        <v>1</v>
      </c>
      <c r="BD232" s="33">
        <v>9.0586106181403804E-4</v>
      </c>
      <c r="BE232" s="63">
        <v>9.0586106181403801E-5</v>
      </c>
      <c r="BF232" s="63">
        <v>0</v>
      </c>
      <c r="BG232" s="63">
        <v>0</v>
      </c>
      <c r="BH232" s="33">
        <v>-0.05</v>
      </c>
      <c r="BI232" s="63">
        <v>0</v>
      </c>
      <c r="BJ232" s="63">
        <v>9.0586106181403801E-5</v>
      </c>
      <c r="BK232" s="33">
        <v>0.3</v>
      </c>
      <c r="BL232" s="64">
        <v>0</v>
      </c>
      <c r="BM232" s="64">
        <v>0</v>
      </c>
      <c r="BN232" s="33">
        <v>0.6</v>
      </c>
      <c r="BO232" s="33">
        <v>0</v>
      </c>
      <c r="BP232" s="64">
        <v>424.7</v>
      </c>
      <c r="BQ232" s="64">
        <v>0.90270701577856105</v>
      </c>
      <c r="BR232" s="33">
        <v>0.2</v>
      </c>
      <c r="BS232" s="33">
        <v>0.18054140315571199</v>
      </c>
      <c r="BT232" s="64">
        <v>386720.10720000003</v>
      </c>
      <c r="BU232" s="64">
        <v>5.33945256625075E-3</v>
      </c>
      <c r="BV232" s="33">
        <v>0.2</v>
      </c>
      <c r="BW232" s="33">
        <v>1.06789051325015E-3</v>
      </c>
      <c r="BX232" s="33">
        <v>0.181609293668962</v>
      </c>
      <c r="BY232" s="34">
        <v>5.4482788100688698E-2</v>
      </c>
      <c r="BZ232" s="45">
        <v>0</v>
      </c>
      <c r="CA232" s="35">
        <v>16.643552</v>
      </c>
      <c r="CB232" s="36">
        <v>23.133169737224399</v>
      </c>
      <c r="CC232" s="45">
        <v>0.5</v>
      </c>
      <c r="CD232" s="45">
        <v>11.5665848686122</v>
      </c>
      <c r="CE232" s="35">
        <v>21.028601999999999</v>
      </c>
      <c r="CF232" s="36">
        <v>29.0132640684708</v>
      </c>
      <c r="CG232" s="45">
        <v>0.5</v>
      </c>
      <c r="CH232" s="45">
        <v>14.5066320342354</v>
      </c>
      <c r="CI232" s="45">
        <v>26.073216902847602</v>
      </c>
      <c r="CJ232" s="36">
        <v>1.2607321690284701</v>
      </c>
      <c r="CK232" s="37">
        <v>1.25942967700414</v>
      </c>
      <c r="CL232" s="38">
        <f t="shared" si="12"/>
        <v>220</v>
      </c>
      <c r="CM232" s="39">
        <v>15999917</v>
      </c>
      <c r="CN232" s="40">
        <v>0.78714763145592603</v>
      </c>
      <c r="CO232" s="41">
        <f t="shared" si="13"/>
        <v>221</v>
      </c>
      <c r="CP232" s="42">
        <v>15999917</v>
      </c>
      <c r="CQ232" s="43">
        <v>0.78714763145592603</v>
      </c>
      <c r="CR232" s="44">
        <f t="shared" si="14"/>
        <v>224</v>
      </c>
      <c r="CS232" s="44">
        <f t="shared" si="15"/>
        <v>23</v>
      </c>
    </row>
    <row r="233" spans="1:97" ht="28.8" x14ac:dyDescent="0.3">
      <c r="A233" s="2">
        <v>11636</v>
      </c>
      <c r="B233" s="1" t="s">
        <v>52</v>
      </c>
      <c r="C233" s="2" t="s">
        <v>44</v>
      </c>
      <c r="D233" s="2" t="s">
        <v>112</v>
      </c>
      <c r="E233" s="2" t="s">
        <v>221</v>
      </c>
      <c r="F233" s="6" t="s">
        <v>165</v>
      </c>
      <c r="G233" s="6"/>
      <c r="H233" s="6"/>
      <c r="I233" s="6" t="s">
        <v>165</v>
      </c>
      <c r="J233" s="6" t="s">
        <v>156</v>
      </c>
      <c r="K233" s="6" t="s">
        <v>166</v>
      </c>
      <c r="L233" s="6" t="s">
        <v>165</v>
      </c>
      <c r="M233" s="6"/>
      <c r="N233" s="6" t="s">
        <v>162</v>
      </c>
      <c r="O233" s="31">
        <v>0.1</v>
      </c>
      <c r="P233" s="32">
        <v>0</v>
      </c>
      <c r="Q233" s="32">
        <v>0</v>
      </c>
      <c r="R233" s="33">
        <v>0.5</v>
      </c>
      <c r="S233" s="33">
        <v>0</v>
      </c>
      <c r="T233" s="60">
        <v>5.5490283128481199E-3</v>
      </c>
      <c r="U233" s="60">
        <v>3.4051474673834801E-4</v>
      </c>
      <c r="V233" s="33">
        <v>0.5</v>
      </c>
      <c r="W233" s="33">
        <v>1.70257373369174E-4</v>
      </c>
      <c r="X233" s="33">
        <v>1.70257373369174E-4</v>
      </c>
      <c r="Y233" s="60">
        <v>1.70257373369174E-5</v>
      </c>
      <c r="Z233" s="33">
        <v>0.4</v>
      </c>
      <c r="AA233" s="61">
        <v>87.39</v>
      </c>
      <c r="AB233" s="61">
        <v>15.5959438767315</v>
      </c>
      <c r="AC233" s="33">
        <v>0.7</v>
      </c>
      <c r="AD233" s="33">
        <v>10.917160713712001</v>
      </c>
      <c r="AE233" s="61">
        <v>2560.9451613697202</v>
      </c>
      <c r="AF233" s="61">
        <v>4.1767895942231696</v>
      </c>
      <c r="AG233" s="33">
        <v>0.3</v>
      </c>
      <c r="AH233" s="33">
        <v>1.2530368782669501</v>
      </c>
      <c r="AI233" s="33">
        <v>12.170197591979001</v>
      </c>
      <c r="AJ233" s="61">
        <v>4.8680790367916096</v>
      </c>
      <c r="AK233" s="33">
        <v>0.1</v>
      </c>
      <c r="AL233" s="62">
        <v>0.06</v>
      </c>
      <c r="AM233" s="62">
        <v>1.56302915049365E-2</v>
      </c>
      <c r="AN233" s="33">
        <v>0.6</v>
      </c>
      <c r="AO233" s="33">
        <v>9.3781749029619409E-3</v>
      </c>
      <c r="AP233" s="62">
        <v>0.06</v>
      </c>
      <c r="AQ233" s="62">
        <v>9.9489288319957493E-3</v>
      </c>
      <c r="AR233" s="33">
        <v>0.2</v>
      </c>
      <c r="AS233" s="33">
        <v>1.9897857663991499E-3</v>
      </c>
      <c r="AT233" s="62">
        <v>0</v>
      </c>
      <c r="AU233" s="62">
        <v>0</v>
      </c>
      <c r="AV233" s="33">
        <v>0.2</v>
      </c>
      <c r="AW233" s="33">
        <v>0</v>
      </c>
      <c r="AX233" s="33">
        <v>1.1367960669361001E-2</v>
      </c>
      <c r="AY233" s="62">
        <v>1.1367960669360999E-3</v>
      </c>
      <c r="AZ233" s="33">
        <v>0.1</v>
      </c>
      <c r="BA233" s="63">
        <v>3.5016498994692302</v>
      </c>
      <c r="BB233" s="63">
        <v>3.5016498994692302</v>
      </c>
      <c r="BC233" s="33">
        <v>1</v>
      </c>
      <c r="BD233" s="33">
        <v>3.5016498994692302</v>
      </c>
      <c r="BE233" s="63">
        <v>0.35016498994692302</v>
      </c>
      <c r="BF233" s="63">
        <v>0</v>
      </c>
      <c r="BG233" s="63">
        <v>0</v>
      </c>
      <c r="BH233" s="33">
        <v>-0.05</v>
      </c>
      <c r="BI233" s="63">
        <v>0</v>
      </c>
      <c r="BJ233" s="63">
        <v>0.35016498994692302</v>
      </c>
      <c r="BK233" s="33">
        <v>0.3</v>
      </c>
      <c r="BL233" s="64">
        <v>0</v>
      </c>
      <c r="BM233" s="64">
        <v>0</v>
      </c>
      <c r="BN233" s="33">
        <v>0.6</v>
      </c>
      <c r="BO233" s="33">
        <v>0</v>
      </c>
      <c r="BP233" s="64">
        <v>2725.92</v>
      </c>
      <c r="BQ233" s="64">
        <v>5.7939889532636997</v>
      </c>
      <c r="BR233" s="33">
        <v>0.2</v>
      </c>
      <c r="BS233" s="33">
        <v>1.15879779065274</v>
      </c>
      <c r="BT233" s="64">
        <v>13922640.960000001</v>
      </c>
      <c r="BU233" s="64">
        <v>0.192230193410693</v>
      </c>
      <c r="BV233" s="33">
        <v>0.2</v>
      </c>
      <c r="BW233" s="33">
        <v>3.8446038682138597E-2</v>
      </c>
      <c r="BX233" s="33">
        <v>1.1972438293348799</v>
      </c>
      <c r="BY233" s="34">
        <v>0.35917314880046403</v>
      </c>
      <c r="BZ233" s="33">
        <v>0</v>
      </c>
      <c r="CA233" s="35">
        <v>0.90234099999999995</v>
      </c>
      <c r="CB233" s="36">
        <v>1.2541798477787001</v>
      </c>
      <c r="CC233" s="33">
        <v>0.5</v>
      </c>
      <c r="CD233" s="33">
        <v>0.62708992388935003</v>
      </c>
      <c r="CE233" s="35">
        <v>3.0530740000000001</v>
      </c>
      <c r="CF233" s="36">
        <v>4.2123409907412102</v>
      </c>
      <c r="CG233" s="33">
        <v>0.5</v>
      </c>
      <c r="CH233" s="33">
        <v>2.1061704953706002</v>
      </c>
      <c r="CI233" s="33">
        <v>2.7332604192599499</v>
      </c>
      <c r="CJ233" s="36">
        <v>1.0273326041925901</v>
      </c>
      <c r="CK233" s="37">
        <v>5.7310478703739696</v>
      </c>
      <c r="CL233" s="38">
        <f t="shared" si="12"/>
        <v>118</v>
      </c>
      <c r="CM233" s="39">
        <v>49883071</v>
      </c>
      <c r="CN233" s="40">
        <v>1.14889636012465</v>
      </c>
      <c r="CO233" s="41">
        <f t="shared" si="13"/>
        <v>188</v>
      </c>
      <c r="CP233" s="42">
        <v>49883071</v>
      </c>
      <c r="CQ233" s="43">
        <v>1.14889636012465</v>
      </c>
      <c r="CR233" s="44">
        <f t="shared" si="14"/>
        <v>197</v>
      </c>
      <c r="CS233" s="44">
        <f t="shared" si="15"/>
        <v>12</v>
      </c>
    </row>
    <row r="234" spans="1:97" ht="28.8" x14ac:dyDescent="0.3">
      <c r="A234" s="2">
        <v>11647</v>
      </c>
      <c r="B234" s="1" t="s">
        <v>50</v>
      </c>
      <c r="C234" s="2" t="s">
        <v>44</v>
      </c>
      <c r="D234" s="2" t="s">
        <v>92</v>
      </c>
      <c r="E234" s="2" t="s">
        <v>388</v>
      </c>
      <c r="F234" s="6"/>
      <c r="G234" s="6" t="s">
        <v>165</v>
      </c>
      <c r="H234" s="6"/>
      <c r="I234" s="6" t="s">
        <v>165</v>
      </c>
      <c r="J234" s="6" t="s">
        <v>157</v>
      </c>
      <c r="K234" s="6" t="s">
        <v>166</v>
      </c>
      <c r="L234" s="6"/>
      <c r="M234" s="6" t="s">
        <v>165</v>
      </c>
      <c r="N234" s="6" t="s">
        <v>163</v>
      </c>
      <c r="O234" s="31">
        <v>0.2</v>
      </c>
      <c r="P234" s="32">
        <v>15.764648514999999</v>
      </c>
      <c r="Q234" s="32">
        <v>0.282771290722373</v>
      </c>
      <c r="R234" s="33">
        <v>0.5</v>
      </c>
      <c r="S234" s="33">
        <v>0.141385645361186</v>
      </c>
      <c r="T234" s="60">
        <v>2.9361746179054999</v>
      </c>
      <c r="U234" s="60">
        <v>0.18017762751015601</v>
      </c>
      <c r="V234" s="33">
        <v>0.5</v>
      </c>
      <c r="W234" s="33">
        <v>9.0088813755078101E-2</v>
      </c>
      <c r="X234" s="33">
        <v>0.23147445911626499</v>
      </c>
      <c r="Y234" s="60">
        <v>4.6294891823252998E-2</v>
      </c>
      <c r="Z234" s="33">
        <v>0.3</v>
      </c>
      <c r="AA234" s="61">
        <v>69.864000000000004</v>
      </c>
      <c r="AB234" s="61">
        <v>12.468188843162499</v>
      </c>
      <c r="AC234" s="33">
        <v>0.7</v>
      </c>
      <c r="AD234" s="33">
        <v>8.7277321902137608</v>
      </c>
      <c r="AE234" s="61">
        <v>1869.87116292207</v>
      </c>
      <c r="AF234" s="61">
        <v>3.04967811636141</v>
      </c>
      <c r="AG234" s="33">
        <v>0.3</v>
      </c>
      <c r="AH234" s="33">
        <v>0.91490343490842496</v>
      </c>
      <c r="AI234" s="33">
        <v>9.6426356251221801</v>
      </c>
      <c r="AJ234" s="61">
        <v>2.89279068753665</v>
      </c>
      <c r="AK234" s="33">
        <v>0.15</v>
      </c>
      <c r="AL234" s="62">
        <v>6.16</v>
      </c>
      <c r="AM234" s="62">
        <v>1.60470992784015</v>
      </c>
      <c r="AN234" s="33">
        <v>0.6</v>
      </c>
      <c r="AO234" s="33">
        <v>0.96282595670409199</v>
      </c>
      <c r="AP234" s="62">
        <v>6.39</v>
      </c>
      <c r="AQ234" s="62">
        <v>1.05956092060754</v>
      </c>
      <c r="AR234" s="33">
        <v>0.2</v>
      </c>
      <c r="AS234" s="33">
        <v>0.211912184121509</v>
      </c>
      <c r="AT234" s="62">
        <v>23.6469727725</v>
      </c>
      <c r="AU234" s="62">
        <v>1.5622111198011099</v>
      </c>
      <c r="AV234" s="33">
        <v>0.2</v>
      </c>
      <c r="AW234" s="33">
        <v>0.31244222396022198</v>
      </c>
      <c r="AX234" s="33">
        <v>1.4871803647858199</v>
      </c>
      <c r="AY234" s="62">
        <v>0.22307705471787301</v>
      </c>
      <c r="AZ234" s="33">
        <v>0.1</v>
      </c>
      <c r="BA234" s="63">
        <v>2.1179668497793802</v>
      </c>
      <c r="BB234" s="63">
        <v>2.1179668497793802</v>
      </c>
      <c r="BC234" s="33">
        <v>1</v>
      </c>
      <c r="BD234" s="45">
        <v>2.1179668497793802</v>
      </c>
      <c r="BE234" s="63">
        <v>0.21179668497793799</v>
      </c>
      <c r="BF234" s="63">
        <v>0</v>
      </c>
      <c r="BG234" s="63">
        <v>0</v>
      </c>
      <c r="BH234" s="33">
        <v>-0.05</v>
      </c>
      <c r="BI234" s="63">
        <v>0</v>
      </c>
      <c r="BJ234" s="63">
        <v>0.21179668497793799</v>
      </c>
      <c r="BK234" s="33">
        <v>0.25</v>
      </c>
      <c r="BL234" s="64">
        <v>0.23812063737914901</v>
      </c>
      <c r="BM234" s="64">
        <v>0.26666735058211699</v>
      </c>
      <c r="BN234" s="33">
        <v>0.6</v>
      </c>
      <c r="BO234" s="33">
        <v>0.16000041034927001</v>
      </c>
      <c r="BP234" s="64">
        <v>1911.3</v>
      </c>
      <c r="BQ234" s="64">
        <v>4.0625003985344099</v>
      </c>
      <c r="BR234" s="33">
        <v>0.2</v>
      </c>
      <c r="BS234" s="33">
        <v>0.81250007970688198</v>
      </c>
      <c r="BT234" s="64">
        <v>13765653.3168</v>
      </c>
      <c r="BU234" s="64">
        <v>0.190062661754728</v>
      </c>
      <c r="BV234" s="33">
        <v>0.2</v>
      </c>
      <c r="BW234" s="33">
        <v>3.8012532350945698E-2</v>
      </c>
      <c r="BX234" s="33">
        <v>1.01051302240709</v>
      </c>
      <c r="BY234" s="34">
        <v>0.25262825560177399</v>
      </c>
      <c r="BZ234" s="45">
        <v>0</v>
      </c>
      <c r="CA234" s="35">
        <v>12.485908</v>
      </c>
      <c r="CB234" s="36">
        <v>17.3543861963701</v>
      </c>
      <c r="CC234" s="45">
        <v>0.5</v>
      </c>
      <c r="CD234" s="45">
        <v>8.6771930981850804</v>
      </c>
      <c r="CE234" s="35">
        <v>13.234693999999999</v>
      </c>
      <c r="CF234" s="36">
        <v>18.259971437350199</v>
      </c>
      <c r="CG234" s="45">
        <v>0.5</v>
      </c>
      <c r="CH234" s="45">
        <v>9.1299857186751403</v>
      </c>
      <c r="CI234" s="45">
        <v>17.807178816860201</v>
      </c>
      <c r="CJ234" s="36">
        <v>1.1780717881686</v>
      </c>
      <c r="CK234" s="37">
        <v>4.2723805090267897</v>
      </c>
      <c r="CL234" s="38">
        <f t="shared" si="12"/>
        <v>153</v>
      </c>
      <c r="CM234" s="39">
        <v>48361663</v>
      </c>
      <c r="CN234" s="40">
        <v>0.88342299333808905</v>
      </c>
      <c r="CO234" s="41">
        <f t="shared" si="13"/>
        <v>214</v>
      </c>
      <c r="CP234" s="42">
        <v>48361663</v>
      </c>
      <c r="CQ234" s="43">
        <v>0.88342299333808905</v>
      </c>
      <c r="CR234" s="44">
        <f t="shared" si="14"/>
        <v>217</v>
      </c>
      <c r="CS234" s="44">
        <f t="shared" si="15"/>
        <v>20</v>
      </c>
    </row>
    <row r="235" spans="1:97" x14ac:dyDescent="0.3">
      <c r="A235" s="2">
        <v>11697</v>
      </c>
      <c r="B235" s="1" t="s">
        <v>52</v>
      </c>
      <c r="C235" s="2" t="s">
        <v>44</v>
      </c>
      <c r="D235" s="2" t="s">
        <v>321</v>
      </c>
      <c r="E235" s="2" t="s">
        <v>419</v>
      </c>
      <c r="F235" s="6"/>
      <c r="G235" s="6"/>
      <c r="H235" s="6" t="s">
        <v>165</v>
      </c>
      <c r="I235" s="6"/>
      <c r="J235" s="6" t="s">
        <v>158</v>
      </c>
      <c r="K235" s="6" t="s">
        <v>166</v>
      </c>
      <c r="L235" s="6" t="s">
        <v>165</v>
      </c>
      <c r="M235" s="6"/>
      <c r="N235" s="6" t="s">
        <v>162</v>
      </c>
      <c r="O235" s="31">
        <v>0.1</v>
      </c>
      <c r="P235" s="32">
        <v>10.038771150000001</v>
      </c>
      <c r="Q235" s="32">
        <v>0.18006594137833401</v>
      </c>
      <c r="R235" s="33">
        <v>0.5</v>
      </c>
      <c r="S235" s="33">
        <v>9.0032970689167005E-2</v>
      </c>
      <c r="T235" s="60">
        <v>0.765021338327321</v>
      </c>
      <c r="U235" s="60">
        <v>4.69453447672631E-2</v>
      </c>
      <c r="V235" s="33">
        <v>0.5</v>
      </c>
      <c r="W235" s="33">
        <v>2.3472672383631502E-2</v>
      </c>
      <c r="X235" s="33">
        <v>0.11350564307279799</v>
      </c>
      <c r="Y235" s="60">
        <v>1.1350564307279799E-2</v>
      </c>
      <c r="Z235" s="33">
        <v>0.4</v>
      </c>
      <c r="AA235" s="61">
        <v>6.5679999999999996</v>
      </c>
      <c r="AB235" s="61">
        <v>1.1721496668082401</v>
      </c>
      <c r="AC235" s="33">
        <v>0.7</v>
      </c>
      <c r="AD235" s="33">
        <v>0.820504766765773</v>
      </c>
      <c r="AE235" s="61">
        <v>1268.3758069287901</v>
      </c>
      <c r="AF235" s="61">
        <v>2.06866548798377</v>
      </c>
      <c r="AG235" s="33">
        <v>0.3</v>
      </c>
      <c r="AH235" s="33">
        <v>0.62059964639513199</v>
      </c>
      <c r="AI235" s="33">
        <v>1.4411044131609001</v>
      </c>
      <c r="AJ235" s="61">
        <v>0.57644176526436197</v>
      </c>
      <c r="AK235" s="33">
        <v>0.1</v>
      </c>
      <c r="AL235" s="62">
        <v>0.89</v>
      </c>
      <c r="AM235" s="62">
        <v>0.231849323989892</v>
      </c>
      <c r="AN235" s="33">
        <v>0.6</v>
      </c>
      <c r="AO235" s="33">
        <v>0.139109594393935</v>
      </c>
      <c r="AP235" s="62">
        <v>1.04</v>
      </c>
      <c r="AQ235" s="62">
        <v>0.17244809975459299</v>
      </c>
      <c r="AR235" s="33">
        <v>0.2</v>
      </c>
      <c r="AS235" s="33">
        <v>3.44896199509186E-2</v>
      </c>
      <c r="AT235" s="62">
        <v>15.058156725</v>
      </c>
      <c r="AU235" s="62">
        <v>0.99480048062895698</v>
      </c>
      <c r="AV235" s="33">
        <v>0.2</v>
      </c>
      <c r="AW235" s="33">
        <v>0.19896009612579099</v>
      </c>
      <c r="AX235" s="33">
        <v>0.372559310470645</v>
      </c>
      <c r="AY235" s="62">
        <v>3.7255931047064497E-2</v>
      </c>
      <c r="AZ235" s="33">
        <v>0.1</v>
      </c>
      <c r="BA235" s="63">
        <v>1.3315071083668899</v>
      </c>
      <c r="BB235" s="63">
        <v>1.3315071083668899</v>
      </c>
      <c r="BC235" s="33">
        <v>1</v>
      </c>
      <c r="BD235" s="45">
        <v>1.3315071083668899</v>
      </c>
      <c r="BE235" s="63">
        <v>0.133150710836689</v>
      </c>
      <c r="BF235" s="63">
        <v>9.8132615559504796E-2</v>
      </c>
      <c r="BG235" s="63">
        <v>6.4776335772777596E-2</v>
      </c>
      <c r="BH235" s="33">
        <v>-0.05</v>
      </c>
      <c r="BI235" s="63">
        <v>-3.2388167886388802E-3</v>
      </c>
      <c r="BJ235" s="63">
        <v>0.12991189404805001</v>
      </c>
      <c r="BK235" s="33">
        <v>0.3</v>
      </c>
      <c r="BL235" s="64">
        <v>5.0393691469710902</v>
      </c>
      <c r="BM235" s="64">
        <v>5.6435058876829602</v>
      </c>
      <c r="BN235" s="33">
        <v>0.6</v>
      </c>
      <c r="BO235" s="33">
        <v>3.3861035326097699</v>
      </c>
      <c r="BP235" s="64">
        <v>0</v>
      </c>
      <c r="BQ235" s="64">
        <v>0</v>
      </c>
      <c r="BR235" s="33">
        <v>0.2</v>
      </c>
      <c r="BS235" s="33">
        <v>0</v>
      </c>
      <c r="BT235" s="64">
        <v>579966.91200000001</v>
      </c>
      <c r="BU235" s="64">
        <v>8.0076152208382705E-3</v>
      </c>
      <c r="BV235" s="33">
        <v>0.2</v>
      </c>
      <c r="BW235" s="33">
        <v>1.6015230441676501E-3</v>
      </c>
      <c r="BX235" s="33">
        <v>3.3877050556539401</v>
      </c>
      <c r="BY235" s="34">
        <v>1.01631151669618</v>
      </c>
      <c r="BZ235" s="45">
        <v>0</v>
      </c>
      <c r="CA235" s="35">
        <v>19.115825999999998</v>
      </c>
      <c r="CB235" s="36">
        <v>26.569427459069299</v>
      </c>
      <c r="CC235" s="45">
        <v>0.5</v>
      </c>
      <c r="CD235" s="45">
        <v>13.2847137295346</v>
      </c>
      <c r="CE235" s="35">
        <v>23.068688999999999</v>
      </c>
      <c r="CF235" s="36">
        <v>31.827981987125401</v>
      </c>
      <c r="CG235" s="45">
        <v>0.5</v>
      </c>
      <c r="CH235" s="45">
        <v>15.913990993562701</v>
      </c>
      <c r="CI235" s="45">
        <v>29.1987047230974</v>
      </c>
      <c r="CJ235" s="36">
        <v>1.29198704723097</v>
      </c>
      <c r="CK235" s="37">
        <v>2.2884600565280699</v>
      </c>
      <c r="CL235" s="38">
        <f t="shared" si="12"/>
        <v>195</v>
      </c>
      <c r="CM235" s="39">
        <v>15759282</v>
      </c>
      <c r="CN235" s="40">
        <v>1.4521347206859201</v>
      </c>
      <c r="CO235" s="41">
        <f t="shared" si="13"/>
        <v>169</v>
      </c>
      <c r="CP235" s="42">
        <v>15759282</v>
      </c>
      <c r="CQ235" s="43">
        <v>1.4521347206859201</v>
      </c>
      <c r="CR235" s="44">
        <f t="shared" si="14"/>
        <v>184</v>
      </c>
      <c r="CS235" s="44">
        <f t="shared" si="15"/>
        <v>6</v>
      </c>
    </row>
    <row r="236" spans="1:97" ht="28.8" x14ac:dyDescent="0.3">
      <c r="A236" s="2">
        <v>11698</v>
      </c>
      <c r="B236" s="1" t="s">
        <v>36</v>
      </c>
      <c r="C236" s="2" t="s">
        <v>44</v>
      </c>
      <c r="D236" s="2" t="s">
        <v>98</v>
      </c>
      <c r="E236" s="2" t="s">
        <v>420</v>
      </c>
      <c r="F236" s="6" t="s">
        <v>165</v>
      </c>
      <c r="G236" s="6" t="s">
        <v>165</v>
      </c>
      <c r="H236" s="6" t="s">
        <v>165</v>
      </c>
      <c r="I236" s="6" t="s">
        <v>165</v>
      </c>
      <c r="J236" s="6" t="s">
        <v>156</v>
      </c>
      <c r="K236" s="6" t="s">
        <v>166</v>
      </c>
      <c r="L236" s="6" t="s">
        <v>165</v>
      </c>
      <c r="M236" s="6"/>
      <c r="N236" s="6" t="s">
        <v>162</v>
      </c>
      <c r="O236" s="31">
        <v>0.25</v>
      </c>
      <c r="P236" s="32">
        <v>73.685802099</v>
      </c>
      <c r="Q236" s="32">
        <v>1.32170592624517</v>
      </c>
      <c r="R236" s="33">
        <v>0.5</v>
      </c>
      <c r="S236" s="33">
        <v>0.66085296312258501</v>
      </c>
      <c r="T236" s="60">
        <v>14.7138486161721</v>
      </c>
      <c r="U236" s="60">
        <v>0.90291167256824501</v>
      </c>
      <c r="V236" s="33">
        <v>0.5</v>
      </c>
      <c r="W236" s="33">
        <v>0.451455836284122</v>
      </c>
      <c r="X236" s="33">
        <v>1.1123087994067</v>
      </c>
      <c r="Y236" s="60">
        <v>0.278077199851677</v>
      </c>
      <c r="Z236" s="33">
        <v>0.2</v>
      </c>
      <c r="AA236" s="61">
        <v>52.054000000000002</v>
      </c>
      <c r="AB236" s="61">
        <v>9.28975011510909</v>
      </c>
      <c r="AC236" s="33">
        <v>0.7</v>
      </c>
      <c r="AD236" s="33">
        <v>6.5028250805763603</v>
      </c>
      <c r="AE236" s="61">
        <v>2278.9315158620202</v>
      </c>
      <c r="AF236" s="61">
        <v>3.7168376679759398</v>
      </c>
      <c r="AG236" s="33">
        <v>0.3</v>
      </c>
      <c r="AH236" s="33">
        <v>1.11505130039278</v>
      </c>
      <c r="AI236" s="33">
        <v>7.6178763809691503</v>
      </c>
      <c r="AJ236" s="61">
        <v>1.5235752761938299</v>
      </c>
      <c r="AK236" s="33">
        <v>0.25</v>
      </c>
      <c r="AL236" s="62">
        <v>10.54</v>
      </c>
      <c r="AM236" s="62">
        <v>2.74572120770052</v>
      </c>
      <c r="AN236" s="33">
        <v>0.6</v>
      </c>
      <c r="AO236" s="33">
        <v>1.64743272462031</v>
      </c>
      <c r="AP236" s="62">
        <v>10.86</v>
      </c>
      <c r="AQ236" s="62">
        <v>1.80075611859123</v>
      </c>
      <c r="AR236" s="33">
        <v>0.2</v>
      </c>
      <c r="AS236" s="33">
        <v>0.36015122371824598</v>
      </c>
      <c r="AT236" s="62">
        <v>110.5287031485</v>
      </c>
      <c r="AU236" s="62">
        <v>7.3019566088639598</v>
      </c>
      <c r="AV236" s="33">
        <v>0.2</v>
      </c>
      <c r="AW236" s="33">
        <v>1.46039132177279</v>
      </c>
      <c r="AX236" s="33">
        <v>3.4679752701113502</v>
      </c>
      <c r="AY236" s="62">
        <v>0.866993817527838</v>
      </c>
      <c r="AZ236" s="33">
        <v>0.1</v>
      </c>
      <c r="BA236" s="63">
        <v>9.8191911106677505</v>
      </c>
      <c r="BB236" s="63">
        <v>9.8191911106677505</v>
      </c>
      <c r="BC236" s="33">
        <v>1</v>
      </c>
      <c r="BD236" s="45">
        <v>9.8191911106677505</v>
      </c>
      <c r="BE236" s="63">
        <v>0.98191911106677499</v>
      </c>
      <c r="BF236" s="63">
        <v>0</v>
      </c>
      <c r="BG236" s="63">
        <v>0</v>
      </c>
      <c r="BH236" s="33">
        <v>-0.05</v>
      </c>
      <c r="BI236" s="63">
        <v>0</v>
      </c>
      <c r="BJ236" s="63">
        <v>0.98191911106677499</v>
      </c>
      <c r="BK236" s="33">
        <v>0.2</v>
      </c>
      <c r="BL236" s="64">
        <v>1.1479172085146601</v>
      </c>
      <c r="BM236" s="64">
        <v>1.28553343402493</v>
      </c>
      <c r="BN236" s="33">
        <v>0.6</v>
      </c>
      <c r="BO236" s="33">
        <v>0.77132006041496304</v>
      </c>
      <c r="BP236" s="64">
        <v>507.2</v>
      </c>
      <c r="BQ236" s="64">
        <v>1.0780621577652101</v>
      </c>
      <c r="BR236" s="33">
        <v>0.2</v>
      </c>
      <c r="BS236" s="33">
        <v>0.21561243155304199</v>
      </c>
      <c r="BT236" s="64">
        <v>7510254.2927999999</v>
      </c>
      <c r="BU236" s="64">
        <v>0.103694237279852</v>
      </c>
      <c r="BV236" s="33">
        <v>0.2</v>
      </c>
      <c r="BW236" s="33">
        <v>2.0738847455970402E-2</v>
      </c>
      <c r="BX236" s="33">
        <v>1.00767133942397</v>
      </c>
      <c r="BY236" s="34">
        <v>0.201534267884795</v>
      </c>
      <c r="BZ236" s="33">
        <v>0</v>
      </c>
      <c r="CA236" s="35">
        <v>16.465239</v>
      </c>
      <c r="CB236" s="36">
        <v>22.885329318583398</v>
      </c>
      <c r="CC236" s="33">
        <v>0.5</v>
      </c>
      <c r="CD236" s="33">
        <v>11.442664659291699</v>
      </c>
      <c r="CE236" s="35">
        <v>13.600814</v>
      </c>
      <c r="CF236" s="36">
        <v>18.765108975297299</v>
      </c>
      <c r="CG236" s="33">
        <v>0.5</v>
      </c>
      <c r="CH236" s="33">
        <v>9.3825544876486706</v>
      </c>
      <c r="CI236" s="33">
        <v>20.825219146940402</v>
      </c>
      <c r="CJ236" s="36">
        <v>1.2082521914694</v>
      </c>
      <c r="CK236" s="37">
        <v>4.6543078710868002</v>
      </c>
      <c r="CL236" s="38">
        <f t="shared" si="12"/>
        <v>142</v>
      </c>
      <c r="CM236" s="39">
        <v>61161520</v>
      </c>
      <c r="CN236" s="40">
        <v>0.76098629842535004</v>
      </c>
      <c r="CO236" s="41">
        <f t="shared" si="13"/>
        <v>223</v>
      </c>
      <c r="CP236" s="42">
        <v>57561520</v>
      </c>
      <c r="CQ236" s="43">
        <v>0.80857973713807496</v>
      </c>
      <c r="CR236" s="44">
        <f t="shared" si="14"/>
        <v>222</v>
      </c>
      <c r="CS236" s="44">
        <f t="shared" si="15"/>
        <v>22</v>
      </c>
    </row>
    <row r="237" spans="1:97" x14ac:dyDescent="0.3">
      <c r="A237" s="2">
        <v>11710</v>
      </c>
      <c r="B237" s="1" t="s">
        <v>36</v>
      </c>
      <c r="C237" s="2" t="s">
        <v>44</v>
      </c>
      <c r="D237" s="2" t="s">
        <v>98</v>
      </c>
      <c r="E237" s="2" t="s">
        <v>426</v>
      </c>
      <c r="F237" s="6"/>
      <c r="G237" s="6" t="s">
        <v>165</v>
      </c>
      <c r="H237" s="6" t="s">
        <v>165</v>
      </c>
      <c r="I237" s="6" t="s">
        <v>165</v>
      </c>
      <c r="J237" s="6" t="s">
        <v>157</v>
      </c>
      <c r="K237" s="6" t="s">
        <v>166</v>
      </c>
      <c r="L237" s="6" t="s">
        <v>165</v>
      </c>
      <c r="M237" s="6"/>
      <c r="N237" s="6" t="s">
        <v>162</v>
      </c>
      <c r="O237" s="31">
        <v>0.25</v>
      </c>
      <c r="P237" s="32">
        <v>48.425261534999997</v>
      </c>
      <c r="Q237" s="32">
        <v>0.86860634379455903</v>
      </c>
      <c r="R237" s="33">
        <v>0.5</v>
      </c>
      <c r="S237" s="33">
        <v>0.43430317189727902</v>
      </c>
      <c r="T237" s="60">
        <v>10.036865337767001</v>
      </c>
      <c r="U237" s="60">
        <v>0.61590975317667196</v>
      </c>
      <c r="V237" s="33">
        <v>0.5</v>
      </c>
      <c r="W237" s="33">
        <v>0.30795487658833598</v>
      </c>
      <c r="X237" s="33">
        <v>0.74225804848561605</v>
      </c>
      <c r="Y237" s="60">
        <v>0.18556451212140401</v>
      </c>
      <c r="Z237" s="33">
        <v>0.2</v>
      </c>
      <c r="AA237" s="61">
        <v>81.968000000000004</v>
      </c>
      <c r="AB237" s="61">
        <v>14.6283136249906</v>
      </c>
      <c r="AC237" s="33">
        <v>0.7</v>
      </c>
      <c r="AD237" s="33">
        <v>10.2398195374934</v>
      </c>
      <c r="AE237" s="61">
        <v>4050.1829766809101</v>
      </c>
      <c r="AF237" s="61">
        <v>6.6056713618391898</v>
      </c>
      <c r="AG237" s="33">
        <v>0.3</v>
      </c>
      <c r="AH237" s="33">
        <v>1.9817014085517499</v>
      </c>
      <c r="AI237" s="33">
        <v>12.2215209460451</v>
      </c>
      <c r="AJ237" s="61">
        <v>2.44430418920903</v>
      </c>
      <c r="AK237" s="33">
        <v>0.25</v>
      </c>
      <c r="AL237" s="62">
        <v>3.62</v>
      </c>
      <c r="AM237" s="62">
        <v>0.94302758746450599</v>
      </c>
      <c r="AN237" s="33">
        <v>0.6</v>
      </c>
      <c r="AO237" s="33">
        <v>0.56581655247870299</v>
      </c>
      <c r="AP237" s="62">
        <v>3.61</v>
      </c>
      <c r="AQ237" s="62">
        <v>0.59859388472507702</v>
      </c>
      <c r="AR237" s="33">
        <v>0.2</v>
      </c>
      <c r="AS237" s="33">
        <v>0.119718776945015</v>
      </c>
      <c r="AT237" s="62">
        <v>72.637892302500006</v>
      </c>
      <c r="AU237" s="62">
        <v>4.7987420700989798</v>
      </c>
      <c r="AV237" s="33">
        <v>0.2</v>
      </c>
      <c r="AW237" s="33">
        <v>0.95974841401979605</v>
      </c>
      <c r="AX237" s="33">
        <v>1.6452837434435099</v>
      </c>
      <c r="AY237" s="62">
        <v>0.41132093586087898</v>
      </c>
      <c r="AZ237" s="33">
        <v>0.1</v>
      </c>
      <c r="BA237" s="63">
        <v>6.4546819292811302</v>
      </c>
      <c r="BB237" s="63">
        <v>6.4546819292811302</v>
      </c>
      <c r="BC237" s="33">
        <v>1</v>
      </c>
      <c r="BD237" s="33">
        <v>6.4546819292811302</v>
      </c>
      <c r="BE237" s="63">
        <v>0.64546819292811297</v>
      </c>
      <c r="BF237" s="63">
        <v>3.0632688698556301E-2</v>
      </c>
      <c r="BG237" s="63">
        <v>2.02203244807782E-2</v>
      </c>
      <c r="BH237" s="33">
        <v>-0.05</v>
      </c>
      <c r="BI237" s="63">
        <v>-1.01101622403891E-3</v>
      </c>
      <c r="BJ237" s="63">
        <v>0.64445717670407399</v>
      </c>
      <c r="BK237" s="33">
        <v>0.2</v>
      </c>
      <c r="BL237" s="64">
        <v>1.0779128332235699</v>
      </c>
      <c r="BM237" s="64">
        <v>1.2071366957434599</v>
      </c>
      <c r="BN237" s="33">
        <v>0.6</v>
      </c>
      <c r="BO237" s="33">
        <v>0.72428201744607801</v>
      </c>
      <c r="BP237" s="64">
        <v>906.24</v>
      </c>
      <c r="BQ237" s="64">
        <v>1.9262284105937399</v>
      </c>
      <c r="BR237" s="33">
        <v>0.2</v>
      </c>
      <c r="BS237" s="33">
        <v>0.38524568211874899</v>
      </c>
      <c r="BT237" s="64">
        <v>10258691.8762</v>
      </c>
      <c r="BU237" s="64">
        <v>0.141641972178145</v>
      </c>
      <c r="BV237" s="33">
        <v>0.2</v>
      </c>
      <c r="BW237" s="33">
        <v>2.8328394435629099E-2</v>
      </c>
      <c r="BX237" s="33">
        <v>1.1378560940004501</v>
      </c>
      <c r="BY237" s="34">
        <v>0.22757121880009101</v>
      </c>
      <c r="BZ237" s="45">
        <v>0</v>
      </c>
      <c r="CA237" s="35">
        <v>18.525268000000001</v>
      </c>
      <c r="CB237" s="36">
        <v>25.748600363165998</v>
      </c>
      <c r="CC237" s="45">
        <v>0.5</v>
      </c>
      <c r="CD237" s="45">
        <v>12.874300181582999</v>
      </c>
      <c r="CE237" s="35">
        <v>15.209679</v>
      </c>
      <c r="CF237" s="36">
        <v>20.984867811168598</v>
      </c>
      <c r="CG237" s="45">
        <v>0.5</v>
      </c>
      <c r="CH237" s="45">
        <v>10.492433905584299</v>
      </c>
      <c r="CI237" s="45">
        <v>23.366734087167298</v>
      </c>
      <c r="CJ237" s="36">
        <v>1.2336673408716701</v>
      </c>
      <c r="CK237" s="37">
        <v>4.8276092846465204</v>
      </c>
      <c r="CL237" s="38">
        <f t="shared" si="12"/>
        <v>138</v>
      </c>
      <c r="CM237" s="39">
        <v>38131297</v>
      </c>
      <c r="CN237" s="40">
        <v>1.2660490632265899</v>
      </c>
      <c r="CO237" s="41">
        <f t="shared" si="13"/>
        <v>179</v>
      </c>
      <c r="CP237" s="42">
        <v>38131297</v>
      </c>
      <c r="CQ237" s="43">
        <v>1.2660490632265899</v>
      </c>
      <c r="CR237" s="44">
        <f t="shared" si="14"/>
        <v>191</v>
      </c>
      <c r="CS237" s="44">
        <f t="shared" si="15"/>
        <v>9</v>
      </c>
    </row>
    <row r="238" spans="1:97" ht="28.8" x14ac:dyDescent="0.3">
      <c r="A238" s="2">
        <v>11726</v>
      </c>
      <c r="B238" s="1" t="s">
        <v>52</v>
      </c>
      <c r="C238" s="2" t="s">
        <v>44</v>
      </c>
      <c r="D238" s="2" t="s">
        <v>133</v>
      </c>
      <c r="E238" s="2" t="s">
        <v>136</v>
      </c>
      <c r="F238" s="6" t="s">
        <v>165</v>
      </c>
      <c r="G238" s="6"/>
      <c r="H238" s="6" t="s">
        <v>165</v>
      </c>
      <c r="I238" s="6" t="s">
        <v>165</v>
      </c>
      <c r="J238" s="6" t="s">
        <v>156</v>
      </c>
      <c r="K238" s="6" t="s">
        <v>166</v>
      </c>
      <c r="L238" s="6" t="s">
        <v>165</v>
      </c>
      <c r="M238" s="6"/>
      <c r="N238" s="6" t="s">
        <v>162</v>
      </c>
      <c r="O238" s="31">
        <v>0.1</v>
      </c>
      <c r="P238" s="32">
        <v>0</v>
      </c>
      <c r="Q238" s="32">
        <v>0</v>
      </c>
      <c r="R238" s="33">
        <v>0.5</v>
      </c>
      <c r="S238" s="33">
        <v>0</v>
      </c>
      <c r="T238" s="60">
        <v>1.6504485306893899</v>
      </c>
      <c r="U238" s="60">
        <v>0.10127936491712</v>
      </c>
      <c r="V238" s="33">
        <v>0.5</v>
      </c>
      <c r="W238" s="33">
        <v>5.0639682458560001E-2</v>
      </c>
      <c r="X238" s="33">
        <v>5.0639682458560001E-2</v>
      </c>
      <c r="Y238" s="60">
        <v>5.0639682458559999E-3</v>
      </c>
      <c r="Z238" s="33">
        <v>0.4</v>
      </c>
      <c r="AA238" s="61">
        <v>24.462</v>
      </c>
      <c r="AB238" s="61">
        <v>4.3655793467514199</v>
      </c>
      <c r="AC238" s="33">
        <v>0.7</v>
      </c>
      <c r="AD238" s="33">
        <v>3.05590554272599</v>
      </c>
      <c r="AE238" s="61">
        <v>2794.7973035038799</v>
      </c>
      <c r="AF238" s="61">
        <v>4.5581922140786899</v>
      </c>
      <c r="AG238" s="33">
        <v>0.3</v>
      </c>
      <c r="AH238" s="33">
        <v>1.3674576642236</v>
      </c>
      <c r="AI238" s="33">
        <v>4.4233632069495998</v>
      </c>
      <c r="AJ238" s="61">
        <v>1.7693452827798399</v>
      </c>
      <c r="AK238" s="33">
        <v>0.1</v>
      </c>
      <c r="AL238" s="62">
        <v>0.76</v>
      </c>
      <c r="AM238" s="62">
        <v>0.197983692395863</v>
      </c>
      <c r="AN238" s="33">
        <v>0.6</v>
      </c>
      <c r="AO238" s="33">
        <v>0.118790215437517</v>
      </c>
      <c r="AP238" s="62">
        <v>0.84</v>
      </c>
      <c r="AQ238" s="62">
        <v>0.13928500364794</v>
      </c>
      <c r="AR238" s="33">
        <v>0.2</v>
      </c>
      <c r="AS238" s="33">
        <v>2.7857000729588102E-2</v>
      </c>
      <c r="AT238" s="62">
        <v>0</v>
      </c>
      <c r="AU238" s="62">
        <v>0</v>
      </c>
      <c r="AV238" s="33">
        <v>0.2</v>
      </c>
      <c r="AW238" s="33">
        <v>0</v>
      </c>
      <c r="AX238" s="33">
        <v>0.14664721616710599</v>
      </c>
      <c r="AY238" s="62">
        <v>1.46647216167106E-2</v>
      </c>
      <c r="AZ238" s="33">
        <v>0.1</v>
      </c>
      <c r="BA238" s="63">
        <v>3.5084017095325599</v>
      </c>
      <c r="BB238" s="63">
        <v>3.5084017095325599</v>
      </c>
      <c r="BC238" s="33">
        <v>1</v>
      </c>
      <c r="BD238" s="45">
        <v>3.5084017095325599</v>
      </c>
      <c r="BE238" s="63">
        <v>0.35084017095325598</v>
      </c>
      <c r="BF238" s="63">
        <v>0</v>
      </c>
      <c r="BG238" s="63">
        <v>0</v>
      </c>
      <c r="BH238" s="33">
        <v>-0.05</v>
      </c>
      <c r="BI238" s="63">
        <v>0</v>
      </c>
      <c r="BJ238" s="63">
        <v>0.35084017095325598</v>
      </c>
      <c r="BK238" s="33">
        <v>0.3</v>
      </c>
      <c r="BL238" s="64">
        <v>0</v>
      </c>
      <c r="BM238" s="64">
        <v>0</v>
      </c>
      <c r="BN238" s="33">
        <v>0.6</v>
      </c>
      <c r="BO238" s="33">
        <v>0</v>
      </c>
      <c r="BP238" s="64">
        <v>1674</v>
      </c>
      <c r="BQ238" s="64">
        <v>3.55811524467462</v>
      </c>
      <c r="BR238" s="33">
        <v>0.2</v>
      </c>
      <c r="BS238" s="33">
        <v>0.71162304893492401</v>
      </c>
      <c r="BT238" s="64">
        <v>2406990.2999999998</v>
      </c>
      <c r="BU238" s="64">
        <v>3.3233365152200399E-2</v>
      </c>
      <c r="BV238" s="33">
        <v>0.2</v>
      </c>
      <c r="BW238" s="33">
        <v>6.6466730304400798E-3</v>
      </c>
      <c r="BX238" s="33">
        <v>0.71826972196536398</v>
      </c>
      <c r="BY238" s="34">
        <v>0.215480916589609</v>
      </c>
      <c r="BZ238" s="33">
        <v>0</v>
      </c>
      <c r="CA238" s="35">
        <v>3.3343340000000001</v>
      </c>
      <c r="CB238" s="36">
        <v>4.6344502893732402</v>
      </c>
      <c r="CC238" s="33">
        <v>0.5</v>
      </c>
      <c r="CD238" s="33">
        <v>2.3172251446866201</v>
      </c>
      <c r="CE238" s="35">
        <v>5.997077</v>
      </c>
      <c r="CF238" s="36">
        <v>8.2741961943049294</v>
      </c>
      <c r="CG238" s="33">
        <v>0.5</v>
      </c>
      <c r="CH238" s="33">
        <v>4.1370980971524602</v>
      </c>
      <c r="CI238" s="33">
        <v>6.4543232418390897</v>
      </c>
      <c r="CJ238" s="36">
        <v>1.0645432324183901</v>
      </c>
      <c r="CK238" s="37">
        <v>2.50741987099194</v>
      </c>
      <c r="CL238" s="38">
        <f t="shared" si="12"/>
        <v>189</v>
      </c>
      <c r="CM238" s="39">
        <v>36596261</v>
      </c>
      <c r="CN238" s="40">
        <v>0.68515739107662899</v>
      </c>
      <c r="CO238" s="41">
        <f t="shared" si="13"/>
        <v>227</v>
      </c>
      <c r="CP238" s="42">
        <v>36596261</v>
      </c>
      <c r="CQ238" s="43">
        <v>0.68515739107662899</v>
      </c>
      <c r="CR238" s="44">
        <f t="shared" si="14"/>
        <v>230</v>
      </c>
      <c r="CS238" s="44">
        <f t="shared" si="15"/>
        <v>25</v>
      </c>
    </row>
    <row r="239" spans="1:97" ht="28.8" x14ac:dyDescent="0.3">
      <c r="A239" s="2">
        <v>11728</v>
      </c>
      <c r="B239" s="1" t="s">
        <v>52</v>
      </c>
      <c r="C239" s="2" t="s">
        <v>44</v>
      </c>
      <c r="D239" s="2" t="s">
        <v>133</v>
      </c>
      <c r="E239" s="2" t="s">
        <v>435</v>
      </c>
      <c r="F239" s="6"/>
      <c r="G239" s="6"/>
      <c r="H239" s="6"/>
      <c r="I239" s="6" t="s">
        <v>165</v>
      </c>
      <c r="J239" s="6" t="s">
        <v>159</v>
      </c>
      <c r="K239" s="6" t="s">
        <v>166</v>
      </c>
      <c r="L239" s="6" t="s">
        <v>165</v>
      </c>
      <c r="M239" s="6"/>
      <c r="N239" s="6" t="s">
        <v>162</v>
      </c>
      <c r="O239" s="31">
        <v>0.1</v>
      </c>
      <c r="P239" s="32">
        <v>0</v>
      </c>
      <c r="Q239" s="32">
        <v>0</v>
      </c>
      <c r="R239" s="33">
        <v>0.5</v>
      </c>
      <c r="S239" s="33">
        <v>0</v>
      </c>
      <c r="T239" s="60">
        <v>0.73746857297273405</v>
      </c>
      <c r="U239" s="60">
        <v>4.5254576151984097E-2</v>
      </c>
      <c r="V239" s="33">
        <v>0.5</v>
      </c>
      <c r="W239" s="33">
        <v>2.2627288075992E-2</v>
      </c>
      <c r="X239" s="33">
        <v>2.2627288075992E-2</v>
      </c>
      <c r="Y239" s="60">
        <v>2.2627288075992001E-3</v>
      </c>
      <c r="Z239" s="33">
        <v>0.4</v>
      </c>
      <c r="AA239" s="61">
        <v>32.840000000000003</v>
      </c>
      <c r="AB239" s="61">
        <v>5.8607483340412303</v>
      </c>
      <c r="AC239" s="33">
        <v>0.7</v>
      </c>
      <c r="AD239" s="33">
        <v>4.1025238338288599</v>
      </c>
      <c r="AE239" s="61">
        <v>18853.041574286301</v>
      </c>
      <c r="AF239" s="61">
        <v>30.748486556744101</v>
      </c>
      <c r="AG239" s="33">
        <v>0.3</v>
      </c>
      <c r="AH239" s="33">
        <v>9.2245459670232499</v>
      </c>
      <c r="AI239" s="33">
        <v>13.327069800852099</v>
      </c>
      <c r="AJ239" s="61">
        <v>5.33082792034085</v>
      </c>
      <c r="AK239" s="33">
        <v>0.1</v>
      </c>
      <c r="AL239" s="62">
        <v>0</v>
      </c>
      <c r="AM239" s="62">
        <v>0</v>
      </c>
      <c r="AN239" s="33">
        <v>0.6</v>
      </c>
      <c r="AO239" s="33">
        <v>0</v>
      </c>
      <c r="AP239" s="62">
        <v>0</v>
      </c>
      <c r="AQ239" s="62">
        <v>0</v>
      </c>
      <c r="AR239" s="33">
        <v>0.2</v>
      </c>
      <c r="AS239" s="33">
        <v>0</v>
      </c>
      <c r="AT239" s="62">
        <v>0</v>
      </c>
      <c r="AU239" s="62">
        <v>0</v>
      </c>
      <c r="AV239" s="33">
        <v>0.2</v>
      </c>
      <c r="AW239" s="33">
        <v>0</v>
      </c>
      <c r="AX239" s="33">
        <v>0</v>
      </c>
      <c r="AY239" s="62">
        <v>0</v>
      </c>
      <c r="AZ239" s="33">
        <v>0.1</v>
      </c>
      <c r="BA239" s="63">
        <v>4.1140180681905596E-3</v>
      </c>
      <c r="BB239" s="63">
        <v>4.1140180681905596E-3</v>
      </c>
      <c r="BC239" s="33">
        <v>1</v>
      </c>
      <c r="BD239" s="33">
        <v>4.1140180681905596E-3</v>
      </c>
      <c r="BE239" s="63">
        <v>4.11401806819056E-4</v>
      </c>
      <c r="BF239" s="63">
        <v>0</v>
      </c>
      <c r="BG239" s="63">
        <v>0</v>
      </c>
      <c r="BH239" s="33">
        <v>-0.05</v>
      </c>
      <c r="BI239" s="63">
        <v>0</v>
      </c>
      <c r="BJ239" s="63">
        <v>4.11401806819056E-4</v>
      </c>
      <c r="BK239" s="33">
        <v>0.3</v>
      </c>
      <c r="BL239" s="64">
        <v>0</v>
      </c>
      <c r="BM239" s="64">
        <v>0</v>
      </c>
      <c r="BN239" s="33">
        <v>0.6</v>
      </c>
      <c r="BO239" s="33">
        <v>0</v>
      </c>
      <c r="BP239" s="64">
        <v>0</v>
      </c>
      <c r="BQ239" s="64">
        <v>0</v>
      </c>
      <c r="BR239" s="33">
        <v>0.2</v>
      </c>
      <c r="BS239" s="33">
        <v>0</v>
      </c>
      <c r="BT239" s="64">
        <v>203801.598</v>
      </c>
      <c r="BU239" s="64">
        <v>2.8138929039040802E-3</v>
      </c>
      <c r="BV239" s="33">
        <v>0.2</v>
      </c>
      <c r="BW239" s="33">
        <v>5.6277858078081602E-4</v>
      </c>
      <c r="BX239" s="33">
        <v>5.6277858078081602E-4</v>
      </c>
      <c r="BY239" s="34">
        <v>1.6883357423424399E-4</v>
      </c>
      <c r="BZ239" s="45">
        <v>0</v>
      </c>
      <c r="CA239" s="35">
        <v>1.570732</v>
      </c>
      <c r="CB239" s="36">
        <v>2.18318841841513</v>
      </c>
      <c r="CC239" s="45">
        <v>0.5</v>
      </c>
      <c r="CD239" s="45">
        <v>1.0915942092075599</v>
      </c>
      <c r="CE239" s="35">
        <v>1.7695449999999999</v>
      </c>
      <c r="CF239" s="36">
        <v>2.4414498104078501</v>
      </c>
      <c r="CG239" s="45">
        <v>0.5</v>
      </c>
      <c r="CH239" s="45">
        <v>1.22072490520392</v>
      </c>
      <c r="CI239" s="45">
        <v>2.3123191144114901</v>
      </c>
      <c r="CJ239" s="36">
        <v>1.0231231911441101</v>
      </c>
      <c r="CK239" s="37">
        <v>5.4570023758922703</v>
      </c>
      <c r="CL239" s="38">
        <f t="shared" si="12"/>
        <v>124</v>
      </c>
      <c r="CM239" s="39">
        <v>17978683</v>
      </c>
      <c r="CN239" s="40">
        <v>3.0352625806307798</v>
      </c>
      <c r="CO239" s="41">
        <f t="shared" si="13"/>
        <v>89</v>
      </c>
      <c r="CP239" s="42">
        <v>17978683</v>
      </c>
      <c r="CQ239" s="43">
        <v>3.0352625806307798</v>
      </c>
      <c r="CR239" s="44">
        <f t="shared" si="14"/>
        <v>99</v>
      </c>
      <c r="CS239" s="44">
        <f t="shared" si="15"/>
        <v>2</v>
      </c>
    </row>
    <row r="240" spans="1:97" ht="28.8" x14ac:dyDescent="0.3">
      <c r="A240" s="2">
        <v>11734</v>
      </c>
      <c r="B240" s="1" t="s">
        <v>36</v>
      </c>
      <c r="C240" s="2" t="s">
        <v>44</v>
      </c>
      <c r="D240" s="2" t="s">
        <v>46</v>
      </c>
      <c r="E240" s="2" t="s">
        <v>440</v>
      </c>
      <c r="F240" s="6" t="s">
        <v>165</v>
      </c>
      <c r="G240" s="6" t="s">
        <v>165</v>
      </c>
      <c r="H240" s="6" t="s">
        <v>165</v>
      </c>
      <c r="I240" s="6" t="s">
        <v>165</v>
      </c>
      <c r="J240" s="6" t="s">
        <v>156</v>
      </c>
      <c r="K240" s="6" t="s">
        <v>166</v>
      </c>
      <c r="L240" s="6" t="s">
        <v>165</v>
      </c>
      <c r="M240" s="6"/>
      <c r="N240" s="6" t="s">
        <v>162</v>
      </c>
      <c r="O240" s="31">
        <v>0.25</v>
      </c>
      <c r="P240" s="32">
        <v>40.6357644132</v>
      </c>
      <c r="Q240" s="32">
        <v>0.728885743420006</v>
      </c>
      <c r="R240" s="33">
        <v>0.5</v>
      </c>
      <c r="S240" s="33">
        <v>0.364442871710003</v>
      </c>
      <c r="T240" s="60">
        <v>7.0826391090221099</v>
      </c>
      <c r="U240" s="60">
        <v>0.43462439304259398</v>
      </c>
      <c r="V240" s="33">
        <v>0.5</v>
      </c>
      <c r="W240" s="33">
        <v>0.21731219652129699</v>
      </c>
      <c r="X240" s="33">
        <v>0.58175506823129997</v>
      </c>
      <c r="Y240" s="60">
        <v>0.14543876705782499</v>
      </c>
      <c r="Z240" s="33">
        <v>0.2</v>
      </c>
      <c r="AA240" s="61">
        <v>7.0679999999999996</v>
      </c>
      <c r="AB240" s="61">
        <v>1.26138152329486</v>
      </c>
      <c r="AC240" s="33">
        <v>0.7</v>
      </c>
      <c r="AD240" s="33">
        <v>0.88296706630640698</v>
      </c>
      <c r="AE240" s="61">
        <v>319.803578705208</v>
      </c>
      <c r="AF240" s="61">
        <v>0.52158565512461497</v>
      </c>
      <c r="AG240" s="33">
        <v>0.3</v>
      </c>
      <c r="AH240" s="33">
        <v>0.156475696537384</v>
      </c>
      <c r="AI240" s="33">
        <v>1.0394427628437899</v>
      </c>
      <c r="AJ240" s="61">
        <v>0.20788855256875799</v>
      </c>
      <c r="AK240" s="33">
        <v>0.25</v>
      </c>
      <c r="AL240" s="62">
        <v>4.47</v>
      </c>
      <c r="AM240" s="62">
        <v>1.16445671711777</v>
      </c>
      <c r="AN240" s="33">
        <v>0.6</v>
      </c>
      <c r="AO240" s="33">
        <v>0.69867403027066399</v>
      </c>
      <c r="AP240" s="62">
        <v>3.12</v>
      </c>
      <c r="AQ240" s="62">
        <v>0.51734429926377901</v>
      </c>
      <c r="AR240" s="33">
        <v>0.2</v>
      </c>
      <c r="AS240" s="33">
        <v>0.103468859852755</v>
      </c>
      <c r="AT240" s="62">
        <v>121.90729323959999</v>
      </c>
      <c r="AU240" s="62">
        <v>8.0536705867582992</v>
      </c>
      <c r="AV240" s="33">
        <v>0.2</v>
      </c>
      <c r="AW240" s="33">
        <v>1.6107341173516601</v>
      </c>
      <c r="AX240" s="33">
        <v>2.41287700747508</v>
      </c>
      <c r="AY240" s="62">
        <v>0.60321925186877001</v>
      </c>
      <c r="AZ240" s="33">
        <v>0.1</v>
      </c>
      <c r="BA240" s="63">
        <v>6.59560327916373</v>
      </c>
      <c r="BB240" s="63">
        <v>6.59560327916373</v>
      </c>
      <c r="BC240" s="33">
        <v>1</v>
      </c>
      <c r="BD240" s="33">
        <v>6.59560327916373</v>
      </c>
      <c r="BE240" s="63">
        <v>0.65956032791637298</v>
      </c>
      <c r="BF240" s="63">
        <v>0</v>
      </c>
      <c r="BG240" s="63">
        <v>0</v>
      </c>
      <c r="BH240" s="33">
        <v>-0.05</v>
      </c>
      <c r="BI240" s="63">
        <v>0</v>
      </c>
      <c r="BJ240" s="63">
        <v>0.65956032791637298</v>
      </c>
      <c r="BK240" s="33">
        <v>0.2</v>
      </c>
      <c r="BL240" s="64">
        <v>1.13686753992129</v>
      </c>
      <c r="BM240" s="64">
        <v>1.27315909351822</v>
      </c>
      <c r="BN240" s="33">
        <v>0.6</v>
      </c>
      <c r="BO240" s="33">
        <v>0.76389545611093701</v>
      </c>
      <c r="BP240" s="64">
        <v>0</v>
      </c>
      <c r="BQ240" s="64">
        <v>0</v>
      </c>
      <c r="BR240" s="33">
        <v>0.2</v>
      </c>
      <c r="BS240" s="33">
        <v>0</v>
      </c>
      <c r="BT240" s="64">
        <v>6033591.0180000002</v>
      </c>
      <c r="BU240" s="64">
        <v>8.3305916721073001E-2</v>
      </c>
      <c r="BV240" s="33">
        <v>0.2</v>
      </c>
      <c r="BW240" s="33">
        <v>1.6661183344214601E-2</v>
      </c>
      <c r="BX240" s="33">
        <v>0.78055663945515097</v>
      </c>
      <c r="BY240" s="34">
        <v>0.15611132789102999</v>
      </c>
      <c r="BZ240" s="45">
        <v>0</v>
      </c>
      <c r="CA240" s="35">
        <v>3.030367</v>
      </c>
      <c r="CB240" s="36">
        <v>4.21196113528433</v>
      </c>
      <c r="CC240" s="45">
        <v>0.5</v>
      </c>
      <c r="CD240" s="45">
        <v>2.1059805676421601</v>
      </c>
      <c r="CE240" s="35">
        <v>3.2440579999999999</v>
      </c>
      <c r="CF240" s="36">
        <v>4.47584254090859</v>
      </c>
      <c r="CG240" s="45">
        <v>0.5</v>
      </c>
      <c r="CH240" s="45">
        <v>2.2379212704542901</v>
      </c>
      <c r="CI240" s="45">
        <v>4.3439018380964596</v>
      </c>
      <c r="CJ240" s="36">
        <v>1.0434390183809601</v>
      </c>
      <c r="CK240" s="37">
        <v>1.8492016474536399</v>
      </c>
      <c r="CL240" s="38">
        <f t="shared" si="12"/>
        <v>203</v>
      </c>
      <c r="CM240" s="39">
        <v>19672763</v>
      </c>
      <c r="CN240" s="40">
        <v>0.93998064606056697</v>
      </c>
      <c r="CO240" s="41">
        <f t="shared" si="13"/>
        <v>208</v>
      </c>
      <c r="CP240" s="42">
        <v>19672763</v>
      </c>
      <c r="CQ240" s="43">
        <v>0.93998064606056697</v>
      </c>
      <c r="CR240" s="44">
        <f t="shared" si="14"/>
        <v>213</v>
      </c>
      <c r="CS240" s="44">
        <f t="shared" si="15"/>
        <v>19</v>
      </c>
    </row>
    <row r="241" spans="1:97" x14ac:dyDescent="0.3">
      <c r="A241" s="2">
        <v>11750</v>
      </c>
      <c r="B241" s="1" t="s">
        <v>36</v>
      </c>
      <c r="C241" s="2" t="s">
        <v>44</v>
      </c>
      <c r="D241" s="2" t="s">
        <v>60</v>
      </c>
      <c r="E241" s="2" t="s">
        <v>455</v>
      </c>
      <c r="F241" s="6"/>
      <c r="G241" s="6" t="s">
        <v>165</v>
      </c>
      <c r="H241" s="6" t="s">
        <v>165</v>
      </c>
      <c r="I241" s="6" t="s">
        <v>165</v>
      </c>
      <c r="J241" s="6" t="s">
        <v>157</v>
      </c>
      <c r="K241" s="6" t="s">
        <v>166</v>
      </c>
      <c r="L241" s="6" t="s">
        <v>165</v>
      </c>
      <c r="M241" s="6"/>
      <c r="N241" s="6" t="s">
        <v>162</v>
      </c>
      <c r="O241" s="31">
        <v>0.25</v>
      </c>
      <c r="P241" s="32">
        <v>38.508867119999998</v>
      </c>
      <c r="Q241" s="32">
        <v>0.69073548004687502</v>
      </c>
      <c r="R241" s="33">
        <v>0.5</v>
      </c>
      <c r="S241" s="33">
        <v>0.34536774002343701</v>
      </c>
      <c r="T241" s="60">
        <v>23.216064339692</v>
      </c>
      <c r="U241" s="60">
        <v>1.42464803262714</v>
      </c>
      <c r="V241" s="33">
        <v>0.5</v>
      </c>
      <c r="W241" s="33">
        <v>0.71232401631357301</v>
      </c>
      <c r="X241" s="33">
        <v>1.0576917563370101</v>
      </c>
      <c r="Y241" s="60">
        <v>0.26442293908425202</v>
      </c>
      <c r="Z241" s="33">
        <v>0.2</v>
      </c>
      <c r="AA241" s="61">
        <v>17.12</v>
      </c>
      <c r="AB241" s="61">
        <v>3.0552987661018798</v>
      </c>
      <c r="AC241" s="33">
        <v>0.7</v>
      </c>
      <c r="AD241" s="33">
        <v>2.13870913627132</v>
      </c>
      <c r="AE241" s="61">
        <v>736.00909899846795</v>
      </c>
      <c r="AF241" s="61">
        <v>1.20039866230722</v>
      </c>
      <c r="AG241" s="33">
        <v>0.3</v>
      </c>
      <c r="AH241" s="33">
        <v>0.36011959869216598</v>
      </c>
      <c r="AI241" s="33">
        <v>2.4988287349634799</v>
      </c>
      <c r="AJ241" s="61">
        <v>0.49976574699269699</v>
      </c>
      <c r="AK241" s="33">
        <v>0.25</v>
      </c>
      <c r="AL241" s="62">
        <v>22.51</v>
      </c>
      <c r="AM241" s="62">
        <v>5.8639643629353602</v>
      </c>
      <c r="AN241" s="33">
        <v>0.6</v>
      </c>
      <c r="AO241" s="33">
        <v>3.5183786177612202</v>
      </c>
      <c r="AP241" s="62">
        <v>28.18</v>
      </c>
      <c r="AQ241" s="62">
        <v>4.6726802414273303</v>
      </c>
      <c r="AR241" s="33">
        <v>0.2</v>
      </c>
      <c r="AS241" s="33">
        <v>0.93453604828546699</v>
      </c>
      <c r="AT241" s="62">
        <v>115.52660136</v>
      </c>
      <c r="AU241" s="62">
        <v>7.6321372301534396</v>
      </c>
      <c r="AV241" s="33">
        <v>0.2</v>
      </c>
      <c r="AW241" s="33">
        <v>1.5264274460306799</v>
      </c>
      <c r="AX241" s="33">
        <v>5.9793421120773704</v>
      </c>
      <c r="AY241" s="62">
        <v>1.4948355280193399</v>
      </c>
      <c r="AZ241" s="33">
        <v>0.1</v>
      </c>
      <c r="BA241" s="63">
        <v>5.9563405535831997</v>
      </c>
      <c r="BB241" s="63">
        <v>5.9563405535831997</v>
      </c>
      <c r="BC241" s="33">
        <v>1</v>
      </c>
      <c r="BD241" s="45">
        <v>5.9563405535831997</v>
      </c>
      <c r="BE241" s="63">
        <v>0.59563405535832004</v>
      </c>
      <c r="BF241" s="63">
        <v>0</v>
      </c>
      <c r="BG241" s="63">
        <v>0</v>
      </c>
      <c r="BH241" s="33">
        <v>-0.05</v>
      </c>
      <c r="BI241" s="63">
        <v>0</v>
      </c>
      <c r="BJ241" s="63">
        <v>0.59563405535832004</v>
      </c>
      <c r="BK241" s="33">
        <v>0.2</v>
      </c>
      <c r="BL241" s="64">
        <v>0.21940571247510801</v>
      </c>
      <c r="BM241" s="64">
        <v>0.24570881672535799</v>
      </c>
      <c r="BN241" s="33">
        <v>0.6</v>
      </c>
      <c r="BO241" s="33">
        <v>0.14742529003521501</v>
      </c>
      <c r="BP241" s="64">
        <v>2037.2</v>
      </c>
      <c r="BQ241" s="64">
        <v>4.3301029727904004</v>
      </c>
      <c r="BR241" s="33">
        <v>0.2</v>
      </c>
      <c r="BS241" s="33">
        <v>0.866020594558081</v>
      </c>
      <c r="BT241" s="64">
        <v>7879459.1903999997</v>
      </c>
      <c r="BU241" s="64">
        <v>0.108791856982732</v>
      </c>
      <c r="BV241" s="33">
        <v>0.2</v>
      </c>
      <c r="BW241" s="33">
        <v>2.1758371396546499E-2</v>
      </c>
      <c r="BX241" s="33">
        <v>1.03520425598984</v>
      </c>
      <c r="BY241" s="34">
        <v>0.207040851197968</v>
      </c>
      <c r="BZ241" s="45">
        <v>0</v>
      </c>
      <c r="CA241" s="35">
        <v>16.426553999999999</v>
      </c>
      <c r="CB241" s="36">
        <v>22.8315603471953</v>
      </c>
      <c r="CC241" s="45">
        <v>0.5</v>
      </c>
      <c r="CD241" s="45">
        <v>11.4157801735976</v>
      </c>
      <c r="CE241" s="35">
        <v>15.031815</v>
      </c>
      <c r="CF241" s="36">
        <v>20.739467988571</v>
      </c>
      <c r="CG241" s="45">
        <v>0.5</v>
      </c>
      <c r="CH241" s="45">
        <v>10.3697339942855</v>
      </c>
      <c r="CI241" s="45">
        <v>21.7855141678832</v>
      </c>
      <c r="CJ241" s="36">
        <v>1.2178551416788299</v>
      </c>
      <c r="CK241" s="37">
        <v>3.7287060163603001</v>
      </c>
      <c r="CL241" s="38">
        <f t="shared" si="12"/>
        <v>162</v>
      </c>
      <c r="CM241" s="39">
        <v>27601325</v>
      </c>
      <c r="CN241" s="40">
        <v>1.35091558697283</v>
      </c>
      <c r="CO241" s="41">
        <f t="shared" si="13"/>
        <v>174</v>
      </c>
      <c r="CP241" s="42">
        <v>27601325</v>
      </c>
      <c r="CQ241" s="43">
        <v>1.35091558697283</v>
      </c>
      <c r="CR241" s="44">
        <f t="shared" si="14"/>
        <v>187</v>
      </c>
      <c r="CS241" s="44">
        <f t="shared" si="15"/>
        <v>8</v>
      </c>
    </row>
    <row r="242" spans="1:97" x14ac:dyDescent="0.3">
      <c r="A242" s="2">
        <v>11784</v>
      </c>
      <c r="B242" s="1" t="s">
        <v>52</v>
      </c>
      <c r="C242" s="2" t="s">
        <v>44</v>
      </c>
      <c r="D242" s="2" t="s">
        <v>133</v>
      </c>
      <c r="E242" s="2" t="s">
        <v>246</v>
      </c>
      <c r="F242" s="6"/>
      <c r="G242" s="6"/>
      <c r="H242" s="6" t="s">
        <v>165</v>
      </c>
      <c r="I242" s="6" t="s">
        <v>165</v>
      </c>
      <c r="J242" s="6" t="s">
        <v>158</v>
      </c>
      <c r="K242" s="6" t="s">
        <v>166</v>
      </c>
      <c r="L242" s="6" t="s">
        <v>165</v>
      </c>
      <c r="M242" s="6"/>
      <c r="N242" s="6" t="s">
        <v>162</v>
      </c>
      <c r="O242" s="31">
        <v>0.1</v>
      </c>
      <c r="P242" s="32">
        <v>0</v>
      </c>
      <c r="Q242" s="32">
        <v>0</v>
      </c>
      <c r="R242" s="33">
        <v>0.5</v>
      </c>
      <c r="S242" s="33">
        <v>0</v>
      </c>
      <c r="T242" s="60">
        <v>0</v>
      </c>
      <c r="U242" s="60">
        <v>0</v>
      </c>
      <c r="V242" s="33">
        <v>0.5</v>
      </c>
      <c r="W242" s="33">
        <v>0</v>
      </c>
      <c r="X242" s="33">
        <v>0</v>
      </c>
      <c r="Y242" s="60">
        <v>0</v>
      </c>
      <c r="Z242" s="33">
        <v>0.4</v>
      </c>
      <c r="AA242" s="61">
        <v>13.048</v>
      </c>
      <c r="AB242" s="61">
        <v>2.3285945268748498</v>
      </c>
      <c r="AC242" s="33">
        <v>0.7</v>
      </c>
      <c r="AD242" s="33">
        <v>1.63001616881239</v>
      </c>
      <c r="AE242" s="61">
        <v>5091.2348663745897</v>
      </c>
      <c r="AF242" s="61">
        <v>8.3035814793651994</v>
      </c>
      <c r="AG242" s="33">
        <v>0.3</v>
      </c>
      <c r="AH242" s="33">
        <v>2.49107444380956</v>
      </c>
      <c r="AI242" s="33">
        <v>4.1210906126219502</v>
      </c>
      <c r="AJ242" s="61">
        <v>1.6484362450487799</v>
      </c>
      <c r="AK242" s="33">
        <v>0.1</v>
      </c>
      <c r="AL242" s="62">
        <v>0</v>
      </c>
      <c r="AM242" s="62">
        <v>0</v>
      </c>
      <c r="AN242" s="33">
        <v>0.6</v>
      </c>
      <c r="AO242" s="33">
        <v>0</v>
      </c>
      <c r="AP242" s="62">
        <v>0</v>
      </c>
      <c r="AQ242" s="62">
        <v>0</v>
      </c>
      <c r="AR242" s="33">
        <v>0.2</v>
      </c>
      <c r="AS242" s="33">
        <v>0</v>
      </c>
      <c r="AT242" s="62">
        <v>0</v>
      </c>
      <c r="AU242" s="62">
        <v>0</v>
      </c>
      <c r="AV242" s="33">
        <v>0.2</v>
      </c>
      <c r="AW242" s="33">
        <v>0</v>
      </c>
      <c r="AX242" s="33">
        <v>0</v>
      </c>
      <c r="AY242" s="62">
        <v>0</v>
      </c>
      <c r="AZ242" s="33">
        <v>0.1</v>
      </c>
      <c r="BA242" s="63">
        <v>0</v>
      </c>
      <c r="BB242" s="63">
        <v>0</v>
      </c>
      <c r="BC242" s="33">
        <v>1</v>
      </c>
      <c r="BD242" s="33">
        <v>0</v>
      </c>
      <c r="BE242" s="63">
        <v>0</v>
      </c>
      <c r="BF242" s="63">
        <v>0</v>
      </c>
      <c r="BG242" s="63">
        <v>0</v>
      </c>
      <c r="BH242" s="33">
        <v>-0.05</v>
      </c>
      <c r="BI242" s="63">
        <v>0</v>
      </c>
      <c r="BJ242" s="63">
        <v>0</v>
      </c>
      <c r="BK242" s="33">
        <v>0.3</v>
      </c>
      <c r="BL242" s="64">
        <v>11.5590508034068</v>
      </c>
      <c r="BM242" s="64">
        <v>12.9447891913735</v>
      </c>
      <c r="BN242" s="33">
        <v>0.6</v>
      </c>
      <c r="BO242" s="33">
        <v>7.7668735148241304</v>
      </c>
      <c r="BP242" s="64">
        <v>0</v>
      </c>
      <c r="BQ242" s="64">
        <v>0</v>
      </c>
      <c r="BR242" s="33">
        <v>0.2</v>
      </c>
      <c r="BS242" s="33">
        <v>0</v>
      </c>
      <c r="BT242" s="64">
        <v>0</v>
      </c>
      <c r="BU242" s="64">
        <v>0</v>
      </c>
      <c r="BV242" s="33">
        <v>0.2</v>
      </c>
      <c r="BW242" s="33">
        <v>0</v>
      </c>
      <c r="BX242" s="33">
        <v>7.7668735148241304</v>
      </c>
      <c r="BY242" s="34">
        <v>2.3300620544472301</v>
      </c>
      <c r="BZ242" s="33">
        <v>0</v>
      </c>
      <c r="CA242" s="35">
        <v>18.328358000000001</v>
      </c>
      <c r="CB242" s="36">
        <v>25.474911642575801</v>
      </c>
      <c r="CC242" s="33">
        <v>0.5</v>
      </c>
      <c r="CD242" s="33">
        <v>12.737455821287901</v>
      </c>
      <c r="CE242" s="35">
        <v>22.729595</v>
      </c>
      <c r="CF242" s="36">
        <v>31.3601323523263</v>
      </c>
      <c r="CG242" s="33">
        <v>0.5</v>
      </c>
      <c r="CH242" s="33">
        <v>15.6800661761631</v>
      </c>
      <c r="CI242" s="33">
        <v>28.4175219974511</v>
      </c>
      <c r="CJ242" s="36">
        <v>1.28417521997451</v>
      </c>
      <c r="CK242" s="37">
        <v>5.1090889289235202</v>
      </c>
      <c r="CL242" s="38">
        <f t="shared" si="12"/>
        <v>131</v>
      </c>
      <c r="CM242" s="39">
        <v>54026206</v>
      </c>
      <c r="CN242" s="40">
        <v>0.94566864993694399</v>
      </c>
      <c r="CO242" s="41">
        <f t="shared" si="13"/>
        <v>207</v>
      </c>
      <c r="CP242" s="42">
        <v>54026206</v>
      </c>
      <c r="CQ242" s="43">
        <v>0.94566864993694399</v>
      </c>
      <c r="CR242" s="44">
        <f t="shared" si="14"/>
        <v>212</v>
      </c>
      <c r="CS242" s="44">
        <f t="shared" si="15"/>
        <v>18</v>
      </c>
    </row>
    <row r="243" spans="1:97" ht="28.8" x14ac:dyDescent="0.3">
      <c r="A243" s="2">
        <v>11786</v>
      </c>
      <c r="B243" s="1" t="s">
        <v>50</v>
      </c>
      <c r="C243" s="2" t="s">
        <v>44</v>
      </c>
      <c r="D243" s="2" t="s">
        <v>470</v>
      </c>
      <c r="E243" s="2" t="s">
        <v>471</v>
      </c>
      <c r="F243" s="6"/>
      <c r="G243" s="6"/>
      <c r="H243" s="6" t="s">
        <v>165</v>
      </c>
      <c r="I243" s="6"/>
      <c r="J243" s="6" t="s">
        <v>158</v>
      </c>
      <c r="K243" s="6" t="s">
        <v>168</v>
      </c>
      <c r="L243" s="6" t="s">
        <v>165</v>
      </c>
      <c r="M243" s="6"/>
      <c r="N243" s="6" t="s">
        <v>162</v>
      </c>
      <c r="O243" s="31">
        <v>0.2</v>
      </c>
      <c r="P243" s="32">
        <v>58.490178909999997</v>
      </c>
      <c r="Q243" s="32">
        <v>1.0491412713214701</v>
      </c>
      <c r="R243" s="33">
        <v>0.5</v>
      </c>
      <c r="S243" s="33">
        <v>0.52457063566073603</v>
      </c>
      <c r="T243" s="60">
        <v>0</v>
      </c>
      <c r="U243" s="60">
        <v>0</v>
      </c>
      <c r="V243" s="33">
        <v>0.5</v>
      </c>
      <c r="W243" s="33">
        <v>0</v>
      </c>
      <c r="X243" s="33">
        <v>0.52457063566073603</v>
      </c>
      <c r="Y243" s="60">
        <v>0.104914127132147</v>
      </c>
      <c r="Z243" s="33">
        <v>0.3</v>
      </c>
      <c r="AA243" s="61">
        <v>23.29</v>
      </c>
      <c r="AB243" s="61">
        <v>4.1564198751467796</v>
      </c>
      <c r="AC243" s="33">
        <v>0.7</v>
      </c>
      <c r="AD243" s="33">
        <v>2.9094939126027501</v>
      </c>
      <c r="AE243" s="61">
        <v>1142.43680347653</v>
      </c>
      <c r="AF243" s="61">
        <v>1.8632644793792501</v>
      </c>
      <c r="AG243" s="33">
        <v>0.3</v>
      </c>
      <c r="AH243" s="33">
        <v>0.55897934381377601</v>
      </c>
      <c r="AI243" s="33">
        <v>3.4684732564165199</v>
      </c>
      <c r="AJ243" s="61">
        <v>1.04054197692495</v>
      </c>
      <c r="AK243" s="33">
        <v>0.15</v>
      </c>
      <c r="AL243" s="62">
        <v>5.58</v>
      </c>
      <c r="AM243" s="62">
        <v>1.4536171099591</v>
      </c>
      <c r="AN243" s="33">
        <v>0.6</v>
      </c>
      <c r="AO243" s="33">
        <v>0.87217026597545999</v>
      </c>
      <c r="AP243" s="62">
        <v>8.8800000000000008</v>
      </c>
      <c r="AQ243" s="62">
        <v>1.4724414671353701</v>
      </c>
      <c r="AR243" s="33">
        <v>0.2</v>
      </c>
      <c r="AS243" s="33">
        <v>0.294488293427074</v>
      </c>
      <c r="AT243" s="62">
        <v>175.47053672999999</v>
      </c>
      <c r="AU243" s="62">
        <v>11.5922670658234</v>
      </c>
      <c r="AV243" s="33">
        <v>0.2</v>
      </c>
      <c r="AW243" s="33">
        <v>2.3184534131646801</v>
      </c>
      <c r="AX243" s="33">
        <v>3.4851119725672199</v>
      </c>
      <c r="AY243" s="62">
        <v>0.52276679588508301</v>
      </c>
      <c r="AZ243" s="33">
        <v>0.1</v>
      </c>
      <c r="BA243" s="63">
        <v>8.5574406700252901</v>
      </c>
      <c r="BB243" s="63">
        <v>8.5574406700252901</v>
      </c>
      <c r="BC243" s="33">
        <v>1</v>
      </c>
      <c r="BD243" s="33">
        <v>8.5574406700252901</v>
      </c>
      <c r="BE243" s="63">
        <v>0.85574406700252903</v>
      </c>
      <c r="BF243" s="63">
        <v>23.842247393403198</v>
      </c>
      <c r="BG243" s="63">
        <v>15.738023631870201</v>
      </c>
      <c r="BH243" s="33">
        <v>-0.05</v>
      </c>
      <c r="BI243" s="63">
        <v>-0.78690118159350997</v>
      </c>
      <c r="BJ243" s="63">
        <v>6.8842885409018603E-2</v>
      </c>
      <c r="BK243" s="33">
        <v>0.25</v>
      </c>
      <c r="BL243" s="64">
        <v>0.22535613239459301</v>
      </c>
      <c r="BM243" s="64">
        <v>0.25237259325579597</v>
      </c>
      <c r="BN243" s="33">
        <v>0.6</v>
      </c>
      <c r="BO243" s="33">
        <v>0.15142355595347801</v>
      </c>
      <c r="BP243" s="64">
        <v>0</v>
      </c>
      <c r="BQ243" s="64">
        <v>0</v>
      </c>
      <c r="BR243" s="33">
        <v>0.2</v>
      </c>
      <c r="BS243" s="33">
        <v>0</v>
      </c>
      <c r="BT243" s="64">
        <v>2546401.9944000002</v>
      </c>
      <c r="BU243" s="64">
        <v>3.5158225317395903E-2</v>
      </c>
      <c r="BV243" s="33">
        <v>0.2</v>
      </c>
      <c r="BW243" s="33">
        <v>7.0316450634791902E-3</v>
      </c>
      <c r="BX243" s="33">
        <v>0.15845520101695701</v>
      </c>
      <c r="BY243" s="34">
        <v>3.9613800254239301E-2</v>
      </c>
      <c r="BZ243" s="33">
        <v>0</v>
      </c>
      <c r="CA243" s="35">
        <v>31.348558000000001</v>
      </c>
      <c r="CB243" s="36">
        <v>43.5719198180308</v>
      </c>
      <c r="CC243" s="33">
        <v>0.5</v>
      </c>
      <c r="CD243" s="33">
        <v>21.7859599090154</v>
      </c>
      <c r="CE243" s="35">
        <v>34.473142000000003</v>
      </c>
      <c r="CF243" s="36">
        <v>47.562761048779798</v>
      </c>
      <c r="CG243" s="33">
        <v>0.5</v>
      </c>
      <c r="CH243" s="33">
        <v>23.781380524389899</v>
      </c>
      <c r="CI243" s="33">
        <v>45.567340433405299</v>
      </c>
      <c r="CJ243" s="36">
        <v>1.45567340433405</v>
      </c>
      <c r="CK243" s="37">
        <v>2.5862652207890902</v>
      </c>
      <c r="CL243" s="38">
        <f t="shared" si="12"/>
        <v>187</v>
      </c>
      <c r="CM243" s="39">
        <v>44554319</v>
      </c>
      <c r="CN243" s="40">
        <v>0.58047463833732804</v>
      </c>
      <c r="CO243" s="41">
        <f t="shared" si="13"/>
        <v>234</v>
      </c>
      <c r="CP243" s="42">
        <v>44554319</v>
      </c>
      <c r="CQ243" s="43">
        <v>0.58047463833732804</v>
      </c>
      <c r="CR243" s="44">
        <f t="shared" si="14"/>
        <v>237</v>
      </c>
      <c r="CS243" s="44">
        <f t="shared" si="15"/>
        <v>27</v>
      </c>
    </row>
    <row r="244" spans="1:97" ht="28.8" x14ac:dyDescent="0.3">
      <c r="A244" s="2">
        <v>11790</v>
      </c>
      <c r="B244" s="1" t="s">
        <v>36</v>
      </c>
      <c r="C244" s="2" t="s">
        <v>44</v>
      </c>
      <c r="D244" s="2" t="s">
        <v>46</v>
      </c>
      <c r="E244" s="2" t="s">
        <v>474</v>
      </c>
      <c r="F244" s="6"/>
      <c r="G244" s="6"/>
      <c r="H244" s="6" t="s">
        <v>165</v>
      </c>
      <c r="I244" s="6"/>
      <c r="J244" s="6" t="s">
        <v>158</v>
      </c>
      <c r="K244" s="6" t="s">
        <v>168</v>
      </c>
      <c r="L244" s="6" t="s">
        <v>165</v>
      </c>
      <c r="M244" s="6"/>
      <c r="N244" s="6" t="s">
        <v>162</v>
      </c>
      <c r="O244" s="31">
        <v>0.25</v>
      </c>
      <c r="P244" s="32">
        <v>11.423951000000001</v>
      </c>
      <c r="Q244" s="32">
        <v>0.20491198178922099</v>
      </c>
      <c r="R244" s="33">
        <v>0.5</v>
      </c>
      <c r="S244" s="33">
        <v>0.10245599089460999</v>
      </c>
      <c r="T244" s="60">
        <v>0</v>
      </c>
      <c r="U244" s="60">
        <v>0</v>
      </c>
      <c r="V244" s="33">
        <v>0.5</v>
      </c>
      <c r="W244" s="33">
        <v>0</v>
      </c>
      <c r="X244" s="33">
        <v>0.10245599089460999</v>
      </c>
      <c r="Y244" s="60">
        <v>2.5613997723652599E-2</v>
      </c>
      <c r="Z244" s="33">
        <v>0.2</v>
      </c>
      <c r="AA244" s="61">
        <v>24.763999999999999</v>
      </c>
      <c r="AB244" s="61">
        <v>4.4194753880693396</v>
      </c>
      <c r="AC244" s="33">
        <v>0.7</v>
      </c>
      <c r="AD244" s="33">
        <v>3.0936327716485401</v>
      </c>
      <c r="AE244" s="61">
        <v>1224.93978187326</v>
      </c>
      <c r="AF244" s="61">
        <v>1.9978232301318699</v>
      </c>
      <c r="AG244" s="33">
        <v>0.3</v>
      </c>
      <c r="AH244" s="33">
        <v>0.59934696903956097</v>
      </c>
      <c r="AI244" s="33">
        <v>3.6929797406881</v>
      </c>
      <c r="AJ244" s="61">
        <v>0.73859594813761997</v>
      </c>
      <c r="AK244" s="33">
        <v>0.25</v>
      </c>
      <c r="AL244" s="62">
        <v>4.01</v>
      </c>
      <c r="AM244" s="62">
        <v>1.04462448224659</v>
      </c>
      <c r="AN244" s="33">
        <v>0.6</v>
      </c>
      <c r="AO244" s="33">
        <v>0.62677468934795599</v>
      </c>
      <c r="AP244" s="62">
        <v>3.86</v>
      </c>
      <c r="AQ244" s="62">
        <v>0.64004775485839305</v>
      </c>
      <c r="AR244" s="33">
        <v>0.2</v>
      </c>
      <c r="AS244" s="33">
        <v>0.12800955097167799</v>
      </c>
      <c r="AT244" s="62">
        <v>17.1359265</v>
      </c>
      <c r="AU244" s="62">
        <v>1.13206604430679</v>
      </c>
      <c r="AV244" s="33">
        <v>0.2</v>
      </c>
      <c r="AW244" s="33">
        <v>0.22641320886135799</v>
      </c>
      <c r="AX244" s="33">
        <v>0.98119744918099305</v>
      </c>
      <c r="AY244" s="62">
        <v>0.24529936229524801</v>
      </c>
      <c r="AZ244" s="33">
        <v>0.1</v>
      </c>
      <c r="BA244" s="63">
        <v>1.51056410956993</v>
      </c>
      <c r="BB244" s="63">
        <v>1.51056410956993</v>
      </c>
      <c r="BC244" s="33">
        <v>1</v>
      </c>
      <c r="BD244" s="45">
        <v>1.51056410956993</v>
      </c>
      <c r="BE244" s="63">
        <v>0.15105641095699299</v>
      </c>
      <c r="BF244" s="63">
        <v>0</v>
      </c>
      <c r="BG244" s="63">
        <v>0</v>
      </c>
      <c r="BH244" s="33">
        <v>-0.05</v>
      </c>
      <c r="BI244" s="63">
        <v>0</v>
      </c>
      <c r="BJ244" s="63">
        <v>0.15105641095699299</v>
      </c>
      <c r="BK244" s="33">
        <v>0.2</v>
      </c>
      <c r="BL244" s="64">
        <v>0.155056325305031</v>
      </c>
      <c r="BM244" s="64">
        <v>0.173645005805415</v>
      </c>
      <c r="BN244" s="33">
        <v>0.6</v>
      </c>
      <c r="BO244" s="33">
        <v>0.104187003483249</v>
      </c>
      <c r="BP244" s="64">
        <v>0</v>
      </c>
      <c r="BQ244" s="64">
        <v>0</v>
      </c>
      <c r="BR244" s="33">
        <v>0.2</v>
      </c>
      <c r="BS244" s="33">
        <v>0</v>
      </c>
      <c r="BT244" s="64">
        <v>0</v>
      </c>
      <c r="BU244" s="64">
        <v>0</v>
      </c>
      <c r="BV244" s="33">
        <v>0.2</v>
      </c>
      <c r="BW244" s="33">
        <v>0</v>
      </c>
      <c r="BX244" s="33">
        <v>0.104187003483249</v>
      </c>
      <c r="BY244" s="34">
        <v>2.0837400696649799E-2</v>
      </c>
      <c r="BZ244" s="33">
        <v>0</v>
      </c>
      <c r="CA244" s="35">
        <v>4.3693840000000002</v>
      </c>
      <c r="CB244" s="36">
        <v>6.0730847429150199</v>
      </c>
      <c r="CC244" s="33">
        <v>0.5</v>
      </c>
      <c r="CD244" s="33">
        <v>3.0365423714575099</v>
      </c>
      <c r="CE244" s="35">
        <v>4.8109909999999996</v>
      </c>
      <c r="CF244" s="36">
        <v>6.6377475932083696</v>
      </c>
      <c r="CG244" s="33">
        <v>0.5</v>
      </c>
      <c r="CH244" s="33">
        <v>3.3188737966041799</v>
      </c>
      <c r="CI244" s="33">
        <v>6.3554161680616996</v>
      </c>
      <c r="CJ244" s="36">
        <v>1.0635541616806099</v>
      </c>
      <c r="CK244" s="37">
        <v>1.2564862046965599</v>
      </c>
      <c r="CL244" s="38">
        <f t="shared" si="12"/>
        <v>221</v>
      </c>
      <c r="CM244" s="39">
        <v>22729679</v>
      </c>
      <c r="CN244" s="40">
        <v>0.55279540230047397</v>
      </c>
      <c r="CO244" s="41">
        <f t="shared" si="13"/>
        <v>237</v>
      </c>
      <c r="CP244" s="42">
        <v>22729679</v>
      </c>
      <c r="CQ244" s="43">
        <v>0.55279540230047397</v>
      </c>
      <c r="CR244" s="44">
        <f t="shared" si="14"/>
        <v>239</v>
      </c>
      <c r="CS244" s="44">
        <f t="shared" si="15"/>
        <v>28</v>
      </c>
    </row>
    <row r="245" spans="1:97" ht="28.8" x14ac:dyDescent="0.3">
      <c r="A245" s="2">
        <v>11532</v>
      </c>
      <c r="B245" s="1" t="s">
        <v>52</v>
      </c>
      <c r="C245" s="2" t="s">
        <v>65</v>
      </c>
      <c r="D245" s="2" t="s">
        <v>114</v>
      </c>
      <c r="E245" s="2" t="s">
        <v>125</v>
      </c>
      <c r="F245" s="6"/>
      <c r="G245" s="6"/>
      <c r="H245" s="6"/>
      <c r="I245" s="6" t="s">
        <v>165</v>
      </c>
      <c r="J245" s="6" t="s">
        <v>159</v>
      </c>
      <c r="K245" s="6" t="s">
        <v>166</v>
      </c>
      <c r="L245" s="6" t="s">
        <v>165</v>
      </c>
      <c r="M245" s="6"/>
      <c r="N245" s="6" t="s">
        <v>162</v>
      </c>
      <c r="O245" s="31">
        <v>0.1</v>
      </c>
      <c r="P245" s="32">
        <v>0</v>
      </c>
      <c r="Q245" s="32">
        <v>0</v>
      </c>
      <c r="R245" s="33">
        <v>0.5</v>
      </c>
      <c r="S245" s="33">
        <v>0</v>
      </c>
      <c r="T245" s="60">
        <v>3.8896357629024499E-2</v>
      </c>
      <c r="U245" s="60">
        <v>2.3868653429690999E-3</v>
      </c>
      <c r="V245" s="33">
        <v>0.5</v>
      </c>
      <c r="W245" s="33">
        <v>1.19343267148455E-3</v>
      </c>
      <c r="X245" s="33">
        <v>1.19343267148455E-3</v>
      </c>
      <c r="Y245" s="60">
        <v>1.19343267148455E-4</v>
      </c>
      <c r="Z245" s="33">
        <v>0.4</v>
      </c>
      <c r="AA245" s="61">
        <v>9.9540000000000006</v>
      </c>
      <c r="AB245" s="61">
        <v>1.7764277989356401</v>
      </c>
      <c r="AC245" s="33">
        <v>0.7</v>
      </c>
      <c r="AD245" s="33">
        <v>1.24349945925494</v>
      </c>
      <c r="AE245" s="61">
        <v>3828.0787305884701</v>
      </c>
      <c r="AF245" s="61">
        <v>6.2434290468122304</v>
      </c>
      <c r="AG245" s="33">
        <v>0.3</v>
      </c>
      <c r="AH245" s="33">
        <v>1.8730287140436701</v>
      </c>
      <c r="AI245" s="33">
        <v>3.1165281732986201</v>
      </c>
      <c r="AJ245" s="61">
        <v>1.24661126931944</v>
      </c>
      <c r="AK245" s="33">
        <v>0.1</v>
      </c>
      <c r="AL245" s="62">
        <v>0</v>
      </c>
      <c r="AM245" s="62">
        <v>0</v>
      </c>
      <c r="AN245" s="33">
        <v>0.6</v>
      </c>
      <c r="AO245" s="33">
        <v>0</v>
      </c>
      <c r="AP245" s="62">
        <v>0</v>
      </c>
      <c r="AQ245" s="62">
        <v>0</v>
      </c>
      <c r="AR245" s="33">
        <v>0.2</v>
      </c>
      <c r="AS245" s="33">
        <v>0</v>
      </c>
      <c r="AT245" s="62">
        <v>0</v>
      </c>
      <c r="AU245" s="62">
        <v>0</v>
      </c>
      <c r="AV245" s="33">
        <v>0.2</v>
      </c>
      <c r="AW245" s="33">
        <v>0</v>
      </c>
      <c r="AX245" s="33">
        <v>0</v>
      </c>
      <c r="AY245" s="62">
        <v>0</v>
      </c>
      <c r="AZ245" s="33">
        <v>0.1</v>
      </c>
      <c r="BA245" s="63">
        <v>2.1025770239908E-4</v>
      </c>
      <c r="BB245" s="63">
        <v>2.1025770239908E-4</v>
      </c>
      <c r="BC245" s="33">
        <v>1</v>
      </c>
      <c r="BD245" s="33">
        <v>2.1025770239908E-4</v>
      </c>
      <c r="BE245" s="63">
        <v>2.1025770239908E-5</v>
      </c>
      <c r="BF245" s="63">
        <v>0</v>
      </c>
      <c r="BG245" s="63">
        <v>0</v>
      </c>
      <c r="BH245" s="33">
        <v>-0.05</v>
      </c>
      <c r="BI245" s="63">
        <v>0</v>
      </c>
      <c r="BJ245" s="63">
        <v>2.1025770239908E-5</v>
      </c>
      <c r="BK245" s="33">
        <v>0.3</v>
      </c>
      <c r="BL245" s="64">
        <v>0</v>
      </c>
      <c r="BM245" s="64">
        <v>0</v>
      </c>
      <c r="BN245" s="33">
        <v>0.6</v>
      </c>
      <c r="BO245" s="33">
        <v>0</v>
      </c>
      <c r="BP245" s="64">
        <v>0</v>
      </c>
      <c r="BQ245" s="64">
        <v>0</v>
      </c>
      <c r="BR245" s="33">
        <v>0.2</v>
      </c>
      <c r="BS245" s="33">
        <v>0</v>
      </c>
      <c r="BT245" s="64">
        <v>187218.72</v>
      </c>
      <c r="BU245" s="64">
        <v>2.5849327623329202E-3</v>
      </c>
      <c r="BV245" s="33">
        <v>0.2</v>
      </c>
      <c r="BW245" s="33">
        <v>5.1698655246658505E-4</v>
      </c>
      <c r="BX245" s="33">
        <v>5.1698655246658505E-4</v>
      </c>
      <c r="BY245" s="34">
        <v>1.55095965739975E-4</v>
      </c>
      <c r="BZ245" s="45">
        <v>0</v>
      </c>
      <c r="CA245" s="35">
        <v>0</v>
      </c>
      <c r="CB245" s="36">
        <v>0</v>
      </c>
      <c r="CC245" s="45">
        <v>0.5</v>
      </c>
      <c r="CD245" s="45">
        <v>0</v>
      </c>
      <c r="CE245" s="35">
        <v>0</v>
      </c>
      <c r="CF245" s="36">
        <v>0</v>
      </c>
      <c r="CG245" s="45">
        <v>0.5</v>
      </c>
      <c r="CH245" s="45">
        <v>0</v>
      </c>
      <c r="CI245" s="45">
        <v>0</v>
      </c>
      <c r="CJ245" s="36">
        <v>1</v>
      </c>
      <c r="CK245" s="37">
        <v>1.2469067343225699</v>
      </c>
      <c r="CL245" s="38">
        <f t="shared" si="12"/>
        <v>223</v>
      </c>
      <c r="CM245" s="39">
        <v>7298863</v>
      </c>
      <c r="CN245" s="40">
        <v>1.70835749941131</v>
      </c>
      <c r="CO245" s="41">
        <f t="shared" si="13"/>
        <v>151</v>
      </c>
      <c r="CP245" s="42">
        <v>7298863</v>
      </c>
      <c r="CQ245" s="43">
        <v>1.70835749941131</v>
      </c>
      <c r="CR245" s="44">
        <f t="shared" si="14"/>
        <v>165</v>
      </c>
      <c r="CS245" s="44">
        <f t="shared" si="15"/>
        <v>19</v>
      </c>
    </row>
    <row r="246" spans="1:97" x14ac:dyDescent="0.3">
      <c r="A246" s="2">
        <v>11533</v>
      </c>
      <c r="B246" s="1" t="s">
        <v>52</v>
      </c>
      <c r="C246" s="2" t="s">
        <v>65</v>
      </c>
      <c r="D246" s="2" t="s">
        <v>145</v>
      </c>
      <c r="E246" s="2" t="s">
        <v>323</v>
      </c>
      <c r="F246" s="6"/>
      <c r="G246" s="6"/>
      <c r="H246" s="6"/>
      <c r="I246" s="6" t="s">
        <v>165</v>
      </c>
      <c r="J246" s="6" t="s">
        <v>159</v>
      </c>
      <c r="K246" s="6" t="s">
        <v>166</v>
      </c>
      <c r="L246" s="6" t="s">
        <v>165</v>
      </c>
      <c r="M246" s="6"/>
      <c r="N246" s="6" t="s">
        <v>162</v>
      </c>
      <c r="O246" s="31">
        <v>0.1</v>
      </c>
      <c r="P246" s="32">
        <v>0</v>
      </c>
      <c r="Q246" s="32">
        <v>0</v>
      </c>
      <c r="R246" s="33">
        <v>0.5</v>
      </c>
      <c r="S246" s="33">
        <v>0</v>
      </c>
      <c r="T246" s="60">
        <v>4.5055055839032603</v>
      </c>
      <c r="U246" s="60">
        <v>0.27647923318012102</v>
      </c>
      <c r="V246" s="33">
        <v>0.5</v>
      </c>
      <c r="W246" s="33">
        <v>0.13823961659006001</v>
      </c>
      <c r="X246" s="33">
        <v>0.13823961659006001</v>
      </c>
      <c r="Y246" s="60">
        <v>1.3823961659006E-2</v>
      </c>
      <c r="Z246" s="33">
        <v>0.4</v>
      </c>
      <c r="AA246" s="61">
        <v>17.63</v>
      </c>
      <c r="AB246" s="61">
        <v>3.1463152597182402</v>
      </c>
      <c r="AC246" s="33">
        <v>0.7</v>
      </c>
      <c r="AD246" s="33">
        <v>2.2024206818027601</v>
      </c>
      <c r="AE246" s="61">
        <v>712.44822020897504</v>
      </c>
      <c r="AF246" s="61">
        <v>1.1619718990781001</v>
      </c>
      <c r="AG246" s="33">
        <v>0.3</v>
      </c>
      <c r="AH246" s="33">
        <v>0.34859156972343103</v>
      </c>
      <c r="AI246" s="33">
        <v>2.5510122515261999</v>
      </c>
      <c r="AJ246" s="61">
        <v>1.0204049006104801</v>
      </c>
      <c r="AK246" s="33">
        <v>0.1</v>
      </c>
      <c r="AL246" s="62">
        <v>1.86</v>
      </c>
      <c r="AM246" s="62">
        <v>0.484539036653033</v>
      </c>
      <c r="AN246" s="33">
        <v>0.6</v>
      </c>
      <c r="AO246" s="33">
        <v>0.29072342199182</v>
      </c>
      <c r="AP246" s="62">
        <v>1.46</v>
      </c>
      <c r="AQ246" s="62">
        <v>0.24209060157856299</v>
      </c>
      <c r="AR246" s="33">
        <v>0.2</v>
      </c>
      <c r="AS246" s="33">
        <v>4.8418120315712597E-2</v>
      </c>
      <c r="AT246" s="62">
        <v>0</v>
      </c>
      <c r="AU246" s="62">
        <v>0</v>
      </c>
      <c r="AV246" s="33">
        <v>0.2</v>
      </c>
      <c r="AW246" s="33">
        <v>0</v>
      </c>
      <c r="AX246" s="33">
        <v>0.33914154230753202</v>
      </c>
      <c r="AY246" s="62">
        <v>3.3914154230753203E-2</v>
      </c>
      <c r="AZ246" s="33">
        <v>0.1</v>
      </c>
      <c r="BA246" s="63">
        <v>4.56776319129834E-2</v>
      </c>
      <c r="BB246" s="63">
        <v>4.56776319129834E-2</v>
      </c>
      <c r="BC246" s="33">
        <v>1</v>
      </c>
      <c r="BD246" s="45">
        <v>4.56776319129834E-2</v>
      </c>
      <c r="BE246" s="63">
        <v>4.5677631912983399E-3</v>
      </c>
      <c r="BF246" s="63">
        <v>0</v>
      </c>
      <c r="BG246" s="63">
        <v>0</v>
      </c>
      <c r="BH246" s="33">
        <v>-0.05</v>
      </c>
      <c r="BI246" s="63">
        <v>0</v>
      </c>
      <c r="BJ246" s="63">
        <v>4.5677631912983399E-3</v>
      </c>
      <c r="BK246" s="33">
        <v>0.3</v>
      </c>
      <c r="BL246" s="64">
        <v>0</v>
      </c>
      <c r="BM246" s="64">
        <v>0</v>
      </c>
      <c r="BN246" s="33">
        <v>0.6</v>
      </c>
      <c r="BO246" s="33">
        <v>0</v>
      </c>
      <c r="BP246" s="64">
        <v>1480.74</v>
      </c>
      <c r="BQ246" s="64">
        <v>3.1473378538826098</v>
      </c>
      <c r="BR246" s="33">
        <v>0.2</v>
      </c>
      <c r="BS246" s="33">
        <v>0.62946757077652304</v>
      </c>
      <c r="BT246" s="64">
        <v>6805055.9500000002</v>
      </c>
      <c r="BU246" s="64">
        <v>9.3957549088379805E-2</v>
      </c>
      <c r="BV246" s="33">
        <v>0.2</v>
      </c>
      <c r="BW246" s="33">
        <v>1.8791509817675901E-2</v>
      </c>
      <c r="BX246" s="33">
        <v>0.64825908059419901</v>
      </c>
      <c r="BY246" s="34">
        <v>0.19447772417825901</v>
      </c>
      <c r="BZ246" s="33">
        <v>0</v>
      </c>
      <c r="CA246" s="35">
        <v>2.093</v>
      </c>
      <c r="CB246" s="36">
        <v>2.9090980254702101</v>
      </c>
      <c r="CC246" s="33">
        <v>0.5</v>
      </c>
      <c r="CD246" s="33">
        <v>1.4545490127351</v>
      </c>
      <c r="CE246" s="35">
        <v>2.3124880000000001</v>
      </c>
      <c r="CF246" s="36">
        <v>3.19055089820854</v>
      </c>
      <c r="CG246" s="33">
        <v>0.5</v>
      </c>
      <c r="CH246" s="33">
        <v>1.59527544910427</v>
      </c>
      <c r="CI246" s="33">
        <v>3.0498244618393802</v>
      </c>
      <c r="CJ246" s="36">
        <v>1.0304982446183899</v>
      </c>
      <c r="CK246" s="37">
        <v>1.30583552883843</v>
      </c>
      <c r="CL246" s="38">
        <f t="shared" si="12"/>
        <v>219</v>
      </c>
      <c r="CM246" s="39">
        <v>6556170</v>
      </c>
      <c r="CN246" s="40">
        <v>1.99176581577115</v>
      </c>
      <c r="CO246" s="41">
        <f t="shared" si="13"/>
        <v>138</v>
      </c>
      <c r="CP246" s="42">
        <v>6556170</v>
      </c>
      <c r="CQ246" s="43">
        <v>1.99176581577115</v>
      </c>
      <c r="CR246" s="44">
        <f t="shared" si="14"/>
        <v>147</v>
      </c>
      <c r="CS246" s="44">
        <f t="shared" si="15"/>
        <v>17</v>
      </c>
    </row>
    <row r="247" spans="1:97" x14ac:dyDescent="0.3">
      <c r="A247" s="2">
        <v>11546</v>
      </c>
      <c r="B247" s="1" t="s">
        <v>50</v>
      </c>
      <c r="C247" s="2" t="s">
        <v>65</v>
      </c>
      <c r="D247" s="2" t="s">
        <v>88</v>
      </c>
      <c r="E247" s="2" t="s">
        <v>131</v>
      </c>
      <c r="F247" s="6" t="s">
        <v>165</v>
      </c>
      <c r="G247" s="6" t="s">
        <v>165</v>
      </c>
      <c r="H247" s="6" t="s">
        <v>165</v>
      </c>
      <c r="I247" s="6"/>
      <c r="J247" s="6" t="s">
        <v>156</v>
      </c>
      <c r="K247" s="6" t="s">
        <v>168</v>
      </c>
      <c r="L247" s="6" t="s">
        <v>165</v>
      </c>
      <c r="M247" s="6"/>
      <c r="N247" s="6" t="s">
        <v>162</v>
      </c>
      <c r="O247" s="31">
        <v>0.2</v>
      </c>
      <c r="P247" s="32">
        <v>8.2535403400000007</v>
      </c>
      <c r="Q247" s="32">
        <v>0.14804416684268701</v>
      </c>
      <c r="R247" s="33">
        <v>0.5</v>
      </c>
      <c r="S247" s="33">
        <v>7.4022083421343601E-2</v>
      </c>
      <c r="T247" s="60">
        <v>0</v>
      </c>
      <c r="U247" s="60">
        <v>0</v>
      </c>
      <c r="V247" s="33">
        <v>0.5</v>
      </c>
      <c r="W247" s="33">
        <v>0</v>
      </c>
      <c r="X247" s="33">
        <v>7.4022083421343601E-2</v>
      </c>
      <c r="Y247" s="60">
        <v>1.48044166842687E-2</v>
      </c>
      <c r="Z247" s="33">
        <v>0.3</v>
      </c>
      <c r="AA247" s="61">
        <v>89.39</v>
      </c>
      <c r="AB247" s="61">
        <v>15.952871302678</v>
      </c>
      <c r="AC247" s="33">
        <v>0.7</v>
      </c>
      <c r="AD247" s="33">
        <v>11.167009911874599</v>
      </c>
      <c r="AE247" s="61">
        <v>1617.6748906707601</v>
      </c>
      <c r="AF247" s="61">
        <v>2.63835702228622</v>
      </c>
      <c r="AG247" s="33">
        <v>0.3</v>
      </c>
      <c r="AH247" s="33">
        <v>0.79150710668586799</v>
      </c>
      <c r="AI247" s="33">
        <v>11.9585170185604</v>
      </c>
      <c r="AJ247" s="61">
        <v>3.5875551055681401</v>
      </c>
      <c r="AK247" s="33">
        <v>0.15</v>
      </c>
      <c r="AL247" s="62">
        <v>1.74</v>
      </c>
      <c r="AM247" s="62">
        <v>0.45327845364316</v>
      </c>
      <c r="AN247" s="33">
        <v>0.6</v>
      </c>
      <c r="AO247" s="33">
        <v>0.271967072185896</v>
      </c>
      <c r="AP247" s="62">
        <v>2.06</v>
      </c>
      <c r="AQ247" s="62">
        <v>0.34157988989852001</v>
      </c>
      <c r="AR247" s="33">
        <v>0.2</v>
      </c>
      <c r="AS247" s="33">
        <v>6.8315977979704096E-2</v>
      </c>
      <c r="AT247" s="62">
        <v>24.760621019999999</v>
      </c>
      <c r="AU247" s="62">
        <v>1.63578306038433</v>
      </c>
      <c r="AV247" s="33">
        <v>0.2</v>
      </c>
      <c r="AW247" s="33">
        <v>0.32715661207686703</v>
      </c>
      <c r="AX247" s="33">
        <v>0.66743966224246698</v>
      </c>
      <c r="AY247" s="62">
        <v>0.10011594933637</v>
      </c>
      <c r="AZ247" s="33">
        <v>0.1</v>
      </c>
      <c r="BA247" s="63">
        <v>1.3199569193604399</v>
      </c>
      <c r="BB247" s="63">
        <v>1.3199569193604399</v>
      </c>
      <c r="BC247" s="33">
        <v>1</v>
      </c>
      <c r="BD247" s="33">
        <v>1.3199569193604399</v>
      </c>
      <c r="BE247" s="63">
        <v>0.13199569193604399</v>
      </c>
      <c r="BF247" s="63">
        <v>1.03890138829471</v>
      </c>
      <c r="BG247" s="63">
        <v>0.685768179919516</v>
      </c>
      <c r="BH247" s="33">
        <v>-0.05</v>
      </c>
      <c r="BI247" s="63">
        <v>-3.4288408995975801E-2</v>
      </c>
      <c r="BJ247" s="63">
        <v>9.7707282940068196E-2</v>
      </c>
      <c r="BK247" s="33">
        <v>0.25</v>
      </c>
      <c r="BL247" s="64">
        <v>5.0122017958604301</v>
      </c>
      <c r="BM247" s="64">
        <v>5.6130816219714603</v>
      </c>
      <c r="BN247" s="33">
        <v>0.6</v>
      </c>
      <c r="BO247" s="33">
        <v>3.3678489731828698</v>
      </c>
      <c r="BP247" s="64">
        <v>0</v>
      </c>
      <c r="BQ247" s="64">
        <v>0</v>
      </c>
      <c r="BR247" s="33">
        <v>0.2</v>
      </c>
      <c r="BS247" s="33">
        <v>0</v>
      </c>
      <c r="BT247" s="64">
        <v>7073065.216</v>
      </c>
      <c r="BU247" s="64">
        <v>9.7657958600271502E-2</v>
      </c>
      <c r="BV247" s="33">
        <v>0.2</v>
      </c>
      <c r="BW247" s="33">
        <v>1.9531591720054298E-2</v>
      </c>
      <c r="BX247" s="33">
        <v>3.38738056490293</v>
      </c>
      <c r="BY247" s="34">
        <v>0.84684514122573296</v>
      </c>
      <c r="BZ247" s="45">
        <v>0</v>
      </c>
      <c r="CA247" s="35">
        <v>26.668738999999999</v>
      </c>
      <c r="CB247" s="36">
        <v>37.067355932479899</v>
      </c>
      <c r="CC247" s="45">
        <v>0.5</v>
      </c>
      <c r="CD247" s="45">
        <v>18.5336779662399</v>
      </c>
      <c r="CE247" s="35">
        <v>28.812878999999999</v>
      </c>
      <c r="CF247" s="36">
        <v>39.753268762226703</v>
      </c>
      <c r="CG247" s="45">
        <v>0.5</v>
      </c>
      <c r="CH247" s="45">
        <v>19.876634381113298</v>
      </c>
      <c r="CI247" s="45">
        <v>38.410312347353297</v>
      </c>
      <c r="CJ247" s="36">
        <v>1.3841031234735299</v>
      </c>
      <c r="CK247" s="37">
        <v>6.4319658253825596</v>
      </c>
      <c r="CL247" s="38">
        <f t="shared" si="12"/>
        <v>110</v>
      </c>
      <c r="CM247" s="39">
        <v>15044640</v>
      </c>
      <c r="CN247" s="40">
        <v>4.2752540608366596</v>
      </c>
      <c r="CO247" s="41">
        <f t="shared" si="13"/>
        <v>63</v>
      </c>
      <c r="CP247" s="42">
        <v>15044640</v>
      </c>
      <c r="CQ247" s="43">
        <v>4.2752540608366596</v>
      </c>
      <c r="CR247" s="44">
        <f t="shared" si="14"/>
        <v>66</v>
      </c>
      <c r="CS247" s="44">
        <f t="shared" si="15"/>
        <v>8</v>
      </c>
    </row>
    <row r="248" spans="1:97" x14ac:dyDescent="0.3">
      <c r="A248" s="2">
        <v>11565</v>
      </c>
      <c r="B248" s="1" t="s">
        <v>52</v>
      </c>
      <c r="C248" s="2" t="s">
        <v>65</v>
      </c>
      <c r="D248" s="2" t="s">
        <v>66</v>
      </c>
      <c r="E248" s="2" t="s">
        <v>226</v>
      </c>
      <c r="F248" s="6"/>
      <c r="G248" s="6"/>
      <c r="H248" s="6" t="s">
        <v>165</v>
      </c>
      <c r="I248" s="6"/>
      <c r="J248" s="6" t="s">
        <v>158</v>
      </c>
      <c r="K248" s="6" t="s">
        <v>166</v>
      </c>
      <c r="L248" s="6" t="s">
        <v>165</v>
      </c>
      <c r="M248" s="6"/>
      <c r="N248" s="6" t="s">
        <v>162</v>
      </c>
      <c r="O248" s="31">
        <v>0.1</v>
      </c>
      <c r="P248" s="32">
        <v>8.2063232900000003</v>
      </c>
      <c r="Q248" s="32">
        <v>0.147197232249765</v>
      </c>
      <c r="R248" s="33">
        <v>0.5</v>
      </c>
      <c r="S248" s="33">
        <v>7.3598616124882804E-2</v>
      </c>
      <c r="T248" s="60">
        <v>0</v>
      </c>
      <c r="U248" s="60">
        <v>0</v>
      </c>
      <c r="V248" s="33">
        <v>0.5</v>
      </c>
      <c r="W248" s="33">
        <v>0</v>
      </c>
      <c r="X248" s="33">
        <v>7.3598616124882804E-2</v>
      </c>
      <c r="Y248" s="60">
        <v>7.3598616124882802E-3</v>
      </c>
      <c r="Z248" s="33">
        <v>0.4</v>
      </c>
      <c r="AA248" s="61">
        <v>0</v>
      </c>
      <c r="AB248" s="61">
        <v>0</v>
      </c>
      <c r="AC248" s="33">
        <v>0.7</v>
      </c>
      <c r="AD248" s="33">
        <v>0</v>
      </c>
      <c r="AE248" s="61">
        <v>0</v>
      </c>
      <c r="AF248" s="61">
        <v>0</v>
      </c>
      <c r="AG248" s="33">
        <v>0.3</v>
      </c>
      <c r="AH248" s="33">
        <v>0</v>
      </c>
      <c r="AI248" s="33">
        <v>0</v>
      </c>
      <c r="AJ248" s="61">
        <v>0</v>
      </c>
      <c r="AK248" s="33">
        <v>0.1</v>
      </c>
      <c r="AL248" s="62">
        <v>5.57</v>
      </c>
      <c r="AM248" s="62">
        <v>1.45101206137494</v>
      </c>
      <c r="AN248" s="33">
        <v>0.6</v>
      </c>
      <c r="AO248" s="33">
        <v>0.87060723682496599</v>
      </c>
      <c r="AP248" s="62">
        <v>5.89</v>
      </c>
      <c r="AQ248" s="62">
        <v>0.97665318034091597</v>
      </c>
      <c r="AR248" s="33">
        <v>0.2</v>
      </c>
      <c r="AS248" s="33">
        <v>0.19533063606818299</v>
      </c>
      <c r="AT248" s="62">
        <v>24.618969870000001</v>
      </c>
      <c r="AU248" s="62">
        <v>1.6264250337230901</v>
      </c>
      <c r="AV248" s="33">
        <v>0.2</v>
      </c>
      <c r="AW248" s="33">
        <v>0.32528500674461902</v>
      </c>
      <c r="AX248" s="33">
        <v>1.3912228796377599</v>
      </c>
      <c r="AY248" s="62">
        <v>0.13912228796377599</v>
      </c>
      <c r="AZ248" s="33">
        <v>0.1</v>
      </c>
      <c r="BA248" s="63">
        <v>1.312405678403</v>
      </c>
      <c r="BB248" s="63">
        <v>1.312405678403</v>
      </c>
      <c r="BC248" s="33">
        <v>1</v>
      </c>
      <c r="BD248" s="33">
        <v>1.312405678403</v>
      </c>
      <c r="BE248" s="63">
        <v>0.1312405678403</v>
      </c>
      <c r="BF248" s="63">
        <v>3.7069865668509002E-3</v>
      </c>
      <c r="BG248" s="63">
        <v>2.4469439155415601E-3</v>
      </c>
      <c r="BH248" s="33">
        <v>-0.05</v>
      </c>
      <c r="BI248" s="63">
        <v>-1.2234719577707801E-4</v>
      </c>
      <c r="BJ248" s="63">
        <v>0.131118220644523</v>
      </c>
      <c r="BK248" s="33">
        <v>0.3</v>
      </c>
      <c r="BL248" s="64">
        <v>7.7965932770358597</v>
      </c>
      <c r="BM248" s="64">
        <v>8.7312754393607896</v>
      </c>
      <c r="BN248" s="33">
        <v>0.6</v>
      </c>
      <c r="BO248" s="33">
        <v>5.2387652636164699</v>
      </c>
      <c r="BP248" s="64">
        <v>0</v>
      </c>
      <c r="BQ248" s="64">
        <v>0</v>
      </c>
      <c r="BR248" s="33">
        <v>0.2</v>
      </c>
      <c r="BS248" s="33">
        <v>0</v>
      </c>
      <c r="BT248" s="64">
        <v>0</v>
      </c>
      <c r="BU248" s="64">
        <v>0</v>
      </c>
      <c r="BV248" s="33">
        <v>0.2</v>
      </c>
      <c r="BW248" s="33">
        <v>0</v>
      </c>
      <c r="BX248" s="33">
        <v>5.2387652636164699</v>
      </c>
      <c r="BY248" s="34">
        <v>1.5716295790849399</v>
      </c>
      <c r="BZ248" s="45">
        <v>0</v>
      </c>
      <c r="CA248" s="35">
        <v>37.49</v>
      </c>
      <c r="CB248" s="36">
        <v>52.108019577103803</v>
      </c>
      <c r="CC248" s="45">
        <v>0.5</v>
      </c>
      <c r="CD248" s="45">
        <v>26.054009788551902</v>
      </c>
      <c r="CE248" s="35">
        <v>38.348210000000002</v>
      </c>
      <c r="CF248" s="36">
        <v>52.909211144096702</v>
      </c>
      <c r="CG248" s="45">
        <v>0.5</v>
      </c>
      <c r="CH248" s="45">
        <v>26.454605572048301</v>
      </c>
      <c r="CI248" s="45">
        <v>52.508615360600302</v>
      </c>
      <c r="CJ248" s="36">
        <v>1.5250861536060001</v>
      </c>
      <c r="CK248" s="37">
        <v>2.8202349905197002</v>
      </c>
      <c r="CL248" s="38">
        <f t="shared" si="12"/>
        <v>178</v>
      </c>
      <c r="CM248" s="39">
        <v>19272009</v>
      </c>
      <c r="CN248" s="40">
        <v>1.4633840148786199</v>
      </c>
      <c r="CO248" s="41">
        <f t="shared" si="13"/>
        <v>168</v>
      </c>
      <c r="CP248" s="42">
        <v>19272009</v>
      </c>
      <c r="CQ248" s="43">
        <v>1.4633840148786199</v>
      </c>
      <c r="CR248" s="44">
        <f t="shared" si="14"/>
        <v>183</v>
      </c>
      <c r="CS248" s="44">
        <f t="shared" si="15"/>
        <v>21</v>
      </c>
    </row>
    <row r="249" spans="1:97" x14ac:dyDescent="0.3">
      <c r="A249" s="2">
        <v>11566</v>
      </c>
      <c r="B249" s="1" t="s">
        <v>50</v>
      </c>
      <c r="C249" s="2" t="s">
        <v>65</v>
      </c>
      <c r="D249" s="2" t="s">
        <v>80</v>
      </c>
      <c r="E249" s="2" t="s">
        <v>227</v>
      </c>
      <c r="F249" s="6"/>
      <c r="G249" s="6" t="s">
        <v>165</v>
      </c>
      <c r="H249" s="6" t="s">
        <v>165</v>
      </c>
      <c r="I249" s="6" t="s">
        <v>165</v>
      </c>
      <c r="J249" s="6" t="s">
        <v>157</v>
      </c>
      <c r="K249" s="6" t="s">
        <v>166</v>
      </c>
      <c r="L249" s="6" t="s">
        <v>165</v>
      </c>
      <c r="M249" s="6" t="s">
        <v>165</v>
      </c>
      <c r="N249" s="6" t="s">
        <v>167</v>
      </c>
      <c r="O249" s="31">
        <v>0.2</v>
      </c>
      <c r="P249" s="32">
        <v>14.346854131500001</v>
      </c>
      <c r="Q249" s="32">
        <v>0.257340241789074</v>
      </c>
      <c r="R249" s="33">
        <v>0.5</v>
      </c>
      <c r="S249" s="33">
        <v>0.128670120894537</v>
      </c>
      <c r="T249" s="60">
        <v>8.3032385065967205</v>
      </c>
      <c r="U249" s="60">
        <v>0.50952617247157095</v>
      </c>
      <c r="V249" s="33">
        <v>0.5</v>
      </c>
      <c r="W249" s="33">
        <v>0.25476308623578497</v>
      </c>
      <c r="X249" s="33">
        <v>0.38343320713032197</v>
      </c>
      <c r="Y249" s="60">
        <v>7.6686641426064503E-2</v>
      </c>
      <c r="Z249" s="33">
        <v>0.3</v>
      </c>
      <c r="AA249" s="61">
        <v>3.04</v>
      </c>
      <c r="AB249" s="61">
        <v>0.54252968743865304</v>
      </c>
      <c r="AC249" s="33">
        <v>0.7</v>
      </c>
      <c r="AD249" s="33">
        <v>0.37977078120705698</v>
      </c>
      <c r="AE249" s="61">
        <v>623.75249500997995</v>
      </c>
      <c r="AF249" s="61">
        <v>1.0173130490365401</v>
      </c>
      <c r="AG249" s="33">
        <v>0.3</v>
      </c>
      <c r="AH249" s="33">
        <v>0.30519391471096302</v>
      </c>
      <c r="AI249" s="33">
        <v>0.68496469591802001</v>
      </c>
      <c r="AJ249" s="61">
        <v>0.205489408775406</v>
      </c>
      <c r="AK249" s="33">
        <v>0.15</v>
      </c>
      <c r="AL249" s="62">
        <v>21.1</v>
      </c>
      <c r="AM249" s="62">
        <v>5.4966525125693497</v>
      </c>
      <c r="AN249" s="33">
        <v>0.6</v>
      </c>
      <c r="AO249" s="33">
        <v>3.2979915075416102</v>
      </c>
      <c r="AP249" s="62">
        <v>16.21</v>
      </c>
      <c r="AQ249" s="62">
        <v>2.6878689394441801</v>
      </c>
      <c r="AR249" s="33">
        <v>0.2</v>
      </c>
      <c r="AS249" s="33">
        <v>0.53757378788883703</v>
      </c>
      <c r="AT249" s="62">
        <v>71.734270657500005</v>
      </c>
      <c r="AU249" s="62">
        <v>4.7390453048727101</v>
      </c>
      <c r="AV249" s="33">
        <v>0.2</v>
      </c>
      <c r="AW249" s="33">
        <v>0.94780906097454198</v>
      </c>
      <c r="AX249" s="33">
        <v>4.7833743564049902</v>
      </c>
      <c r="AY249" s="62">
        <v>0.71750615346074897</v>
      </c>
      <c r="AZ249" s="33">
        <v>0.1</v>
      </c>
      <c r="BA249" s="63">
        <v>5.9428918383971698</v>
      </c>
      <c r="BB249" s="63">
        <v>5.9428918383971698</v>
      </c>
      <c r="BC249" s="33">
        <v>1</v>
      </c>
      <c r="BD249" s="33">
        <v>5.9428918383971698</v>
      </c>
      <c r="BE249" s="63">
        <v>0.59428918383971696</v>
      </c>
      <c r="BF249" s="63">
        <v>0</v>
      </c>
      <c r="BG249" s="63">
        <v>0</v>
      </c>
      <c r="BH249" s="33">
        <v>-0.05</v>
      </c>
      <c r="BI249" s="63">
        <v>0</v>
      </c>
      <c r="BJ249" s="63">
        <v>0.59428918383971696</v>
      </c>
      <c r="BK249" s="33">
        <v>0.25</v>
      </c>
      <c r="BL249" s="64">
        <v>37.875735388235597</v>
      </c>
      <c r="BM249" s="64">
        <v>42.4164075759968</v>
      </c>
      <c r="BN249" s="33">
        <v>0.6</v>
      </c>
      <c r="BO249" s="33">
        <v>25.449844545598101</v>
      </c>
      <c r="BP249" s="64">
        <v>1072.95</v>
      </c>
      <c r="BQ249" s="64">
        <v>2.2805733284191301</v>
      </c>
      <c r="BR249" s="33">
        <v>0.2</v>
      </c>
      <c r="BS249" s="33">
        <v>0.45611466568382703</v>
      </c>
      <c r="BT249" s="64">
        <v>879220.53119999997</v>
      </c>
      <c r="BU249" s="64">
        <v>1.21394161674358E-2</v>
      </c>
      <c r="BV249" s="33">
        <v>0.2</v>
      </c>
      <c r="BW249" s="33">
        <v>2.4278832334871602E-3</v>
      </c>
      <c r="BX249" s="33">
        <v>25.908387094515401</v>
      </c>
      <c r="BY249" s="34">
        <v>6.47709677362886</v>
      </c>
      <c r="BZ249" s="45">
        <v>0</v>
      </c>
      <c r="CA249" s="35">
        <v>1.189195</v>
      </c>
      <c r="CB249" s="36">
        <v>1.6528833379832999</v>
      </c>
      <c r="CC249" s="45">
        <v>0.5</v>
      </c>
      <c r="CD249" s="45">
        <v>0.82644166899165095</v>
      </c>
      <c r="CE249" s="35">
        <v>1.3850640000000001</v>
      </c>
      <c r="CF249" s="36">
        <v>1.9109795117969499</v>
      </c>
      <c r="CG249" s="45">
        <v>0.5</v>
      </c>
      <c r="CH249" s="45">
        <v>0.95548975589847895</v>
      </c>
      <c r="CI249" s="45">
        <v>1.7819314248901299</v>
      </c>
      <c r="CJ249" s="36">
        <v>1.0178193142489</v>
      </c>
      <c r="CK249" s="37">
        <v>8.2148890610182796</v>
      </c>
      <c r="CL249" s="38">
        <f t="shared" si="12"/>
        <v>81</v>
      </c>
      <c r="CM249" s="39">
        <v>19384059</v>
      </c>
      <c r="CN249" s="40">
        <v>4.2379612345475604</v>
      </c>
      <c r="CO249" s="41">
        <f t="shared" si="13"/>
        <v>64</v>
      </c>
      <c r="CP249" s="42">
        <v>19384059</v>
      </c>
      <c r="CQ249" s="43">
        <v>4.2379612345475604</v>
      </c>
      <c r="CR249" s="44">
        <f t="shared" si="14"/>
        <v>68</v>
      </c>
      <c r="CS249" s="44">
        <f t="shared" si="15"/>
        <v>9</v>
      </c>
    </row>
    <row r="250" spans="1:97" x14ac:dyDescent="0.3">
      <c r="A250" s="2">
        <v>11583</v>
      </c>
      <c r="B250" s="1" t="s">
        <v>52</v>
      </c>
      <c r="C250" s="2" t="s">
        <v>65</v>
      </c>
      <c r="D250" s="2" t="s">
        <v>349</v>
      </c>
      <c r="E250" s="2" t="s">
        <v>350</v>
      </c>
      <c r="F250" s="6" t="s">
        <v>165</v>
      </c>
      <c r="G250" s="6"/>
      <c r="H250" s="6" t="s">
        <v>165</v>
      </c>
      <c r="I250" s="6"/>
      <c r="J250" s="6" t="s">
        <v>156</v>
      </c>
      <c r="K250" s="6" t="s">
        <v>168</v>
      </c>
      <c r="L250" s="6" t="s">
        <v>165</v>
      </c>
      <c r="M250" s="6"/>
      <c r="N250" s="6" t="s">
        <v>162</v>
      </c>
      <c r="O250" s="31">
        <v>0.1</v>
      </c>
      <c r="P250" s="32">
        <v>16.468595149999999</v>
      </c>
      <c r="Q250" s="32">
        <v>0.29539801680441802</v>
      </c>
      <c r="R250" s="33">
        <v>0.5</v>
      </c>
      <c r="S250" s="33">
        <v>0.14769900840220901</v>
      </c>
      <c r="T250" s="60">
        <v>0</v>
      </c>
      <c r="U250" s="60">
        <v>0</v>
      </c>
      <c r="V250" s="33">
        <v>0.5</v>
      </c>
      <c r="W250" s="33">
        <v>0</v>
      </c>
      <c r="X250" s="33">
        <v>0.14769900840220901</v>
      </c>
      <c r="Y250" s="60">
        <v>1.4769900840220901E-2</v>
      </c>
      <c r="Z250" s="33">
        <v>0.4</v>
      </c>
      <c r="AA250" s="61">
        <v>0.60399999999999998</v>
      </c>
      <c r="AB250" s="61">
        <v>0.10779208263583701</v>
      </c>
      <c r="AC250" s="33">
        <v>0.7</v>
      </c>
      <c r="AD250" s="33">
        <v>7.5454457845086295E-2</v>
      </c>
      <c r="AE250" s="61">
        <v>228.89452282692301</v>
      </c>
      <c r="AF250" s="61">
        <v>0.37331695951147498</v>
      </c>
      <c r="AG250" s="33">
        <v>0.3</v>
      </c>
      <c r="AH250" s="33">
        <v>0.111995087853442</v>
      </c>
      <c r="AI250" s="33">
        <v>0.18744954569852801</v>
      </c>
      <c r="AJ250" s="61">
        <v>7.4979818279411498E-2</v>
      </c>
      <c r="AK250" s="33">
        <v>0.1</v>
      </c>
      <c r="AL250" s="62">
        <v>1.45</v>
      </c>
      <c r="AM250" s="62">
        <v>0.377732044702633</v>
      </c>
      <c r="AN250" s="33">
        <v>0.6</v>
      </c>
      <c r="AO250" s="33">
        <v>0.22663922682158</v>
      </c>
      <c r="AP250" s="62">
        <v>1.07</v>
      </c>
      <c r="AQ250" s="62">
        <v>0.17742256417058999</v>
      </c>
      <c r="AR250" s="33">
        <v>0.2</v>
      </c>
      <c r="AS250" s="33">
        <v>3.5484512834118097E-2</v>
      </c>
      <c r="AT250" s="62">
        <v>24.702892725000002</v>
      </c>
      <c r="AU250" s="62">
        <v>1.6319693043808099</v>
      </c>
      <c r="AV250" s="33">
        <v>0.2</v>
      </c>
      <c r="AW250" s="33">
        <v>0.32639386087616301</v>
      </c>
      <c r="AX250" s="33">
        <v>0.58851760053186097</v>
      </c>
      <c r="AY250" s="62">
        <v>5.8851760053186097E-2</v>
      </c>
      <c r="AZ250" s="33">
        <v>0.1</v>
      </c>
      <c r="BA250" s="63">
        <v>2.1776063963008401</v>
      </c>
      <c r="BB250" s="63">
        <v>2.1776063963008401</v>
      </c>
      <c r="BC250" s="33">
        <v>1</v>
      </c>
      <c r="BD250" s="45">
        <v>2.1776063963008401</v>
      </c>
      <c r="BE250" s="63">
        <v>0.21776063963008399</v>
      </c>
      <c r="BF250" s="63">
        <v>0</v>
      </c>
      <c r="BG250" s="63">
        <v>0</v>
      </c>
      <c r="BH250" s="33">
        <v>-0.05</v>
      </c>
      <c r="BI250" s="63">
        <v>0</v>
      </c>
      <c r="BJ250" s="63">
        <v>0.21776063963008399</v>
      </c>
      <c r="BK250" s="33">
        <v>0.3</v>
      </c>
      <c r="BL250" s="64">
        <v>0.44006340044374498</v>
      </c>
      <c r="BM250" s="64">
        <v>0.49281970003145398</v>
      </c>
      <c r="BN250" s="33">
        <v>0.6</v>
      </c>
      <c r="BO250" s="33">
        <v>0.29569182001887201</v>
      </c>
      <c r="BP250" s="64">
        <v>0</v>
      </c>
      <c r="BQ250" s="64">
        <v>0</v>
      </c>
      <c r="BR250" s="33">
        <v>0.2</v>
      </c>
      <c r="BS250" s="33">
        <v>0</v>
      </c>
      <c r="BT250" s="64">
        <v>274432.08</v>
      </c>
      <c r="BU250" s="64">
        <v>3.78908943842352E-3</v>
      </c>
      <c r="BV250" s="33">
        <v>0.2</v>
      </c>
      <c r="BW250" s="33">
        <v>7.5781788768470497E-4</v>
      </c>
      <c r="BX250" s="33">
        <v>0.29644963790655698</v>
      </c>
      <c r="BY250" s="34">
        <v>8.8934891371967195E-2</v>
      </c>
      <c r="BZ250" s="45">
        <v>0</v>
      </c>
      <c r="CA250" s="35">
        <v>42.224169000000003</v>
      </c>
      <c r="CB250" s="36">
        <v>58.688125496904298</v>
      </c>
      <c r="CC250" s="45">
        <v>0.5</v>
      </c>
      <c r="CD250" s="45">
        <v>29.344062748452099</v>
      </c>
      <c r="CE250" s="35">
        <v>46.007444</v>
      </c>
      <c r="CF250" s="36">
        <v>63.476693404886603</v>
      </c>
      <c r="CG250" s="45">
        <v>0.5</v>
      </c>
      <c r="CH250" s="45">
        <v>31.738346702443302</v>
      </c>
      <c r="CI250" s="45">
        <v>61.082409450895398</v>
      </c>
      <c r="CJ250" s="36">
        <v>1.61082409450895</v>
      </c>
      <c r="CK250" s="37">
        <v>0.73340339414756905</v>
      </c>
      <c r="CL250" s="38">
        <f t="shared" si="12"/>
        <v>238</v>
      </c>
      <c r="CM250" s="39">
        <v>12506229</v>
      </c>
      <c r="CN250" s="40">
        <v>0.58643048527863095</v>
      </c>
      <c r="CO250" s="41">
        <f t="shared" si="13"/>
        <v>232</v>
      </c>
      <c r="CP250" s="42">
        <v>12506229</v>
      </c>
      <c r="CQ250" s="43">
        <v>0.58643048527863095</v>
      </c>
      <c r="CR250" s="44">
        <f t="shared" si="14"/>
        <v>236</v>
      </c>
      <c r="CS250" s="44">
        <f t="shared" si="15"/>
        <v>27</v>
      </c>
    </row>
    <row r="251" spans="1:97" x14ac:dyDescent="0.3">
      <c r="A251" s="2">
        <v>11584</v>
      </c>
      <c r="B251" s="1" t="s">
        <v>52</v>
      </c>
      <c r="C251" s="2" t="s">
        <v>65</v>
      </c>
      <c r="D251" s="2" t="s">
        <v>145</v>
      </c>
      <c r="E251" s="2" t="s">
        <v>351</v>
      </c>
      <c r="F251" s="6"/>
      <c r="G251" s="6" t="s">
        <v>165</v>
      </c>
      <c r="H251" s="6"/>
      <c r="I251" s="6" t="s">
        <v>165</v>
      </c>
      <c r="J251" s="6" t="s">
        <v>157</v>
      </c>
      <c r="K251" s="6" t="s">
        <v>166</v>
      </c>
      <c r="L251" s="6" t="s">
        <v>165</v>
      </c>
      <c r="M251" s="6"/>
      <c r="N251" s="6" t="s">
        <v>162</v>
      </c>
      <c r="O251" s="31">
        <v>0.1</v>
      </c>
      <c r="P251" s="32">
        <v>0</v>
      </c>
      <c r="Q251" s="32">
        <v>0</v>
      </c>
      <c r="R251" s="33">
        <v>0.5</v>
      </c>
      <c r="S251" s="33">
        <v>0</v>
      </c>
      <c r="T251" s="60">
        <v>19.052581684395498</v>
      </c>
      <c r="U251" s="60">
        <v>1.16915695166884</v>
      </c>
      <c r="V251" s="33">
        <v>0.5</v>
      </c>
      <c r="W251" s="33">
        <v>0.58457847583442302</v>
      </c>
      <c r="X251" s="33">
        <v>0.58457847583442302</v>
      </c>
      <c r="Y251" s="60">
        <v>5.8457847583442302E-2</v>
      </c>
      <c r="Z251" s="33">
        <v>0.4</v>
      </c>
      <c r="AA251" s="61">
        <v>8.4</v>
      </c>
      <c r="AB251" s="61">
        <v>1.49909518897522</v>
      </c>
      <c r="AC251" s="33">
        <v>0.7</v>
      </c>
      <c r="AD251" s="33">
        <v>1.04936663228265</v>
      </c>
      <c r="AE251" s="61">
        <v>455.507591088232</v>
      </c>
      <c r="AF251" s="61">
        <v>0.74291296637113602</v>
      </c>
      <c r="AG251" s="33">
        <v>0.3</v>
      </c>
      <c r="AH251" s="33">
        <v>0.22287388991134</v>
      </c>
      <c r="AI251" s="33">
        <v>1.2722405221939901</v>
      </c>
      <c r="AJ251" s="61">
        <v>0.50889620887759901</v>
      </c>
      <c r="AK251" s="33">
        <v>0.1</v>
      </c>
      <c r="AL251" s="62">
        <v>3.46</v>
      </c>
      <c r="AM251" s="62">
        <v>0.90134681011800799</v>
      </c>
      <c r="AN251" s="33">
        <v>0.6</v>
      </c>
      <c r="AO251" s="33">
        <v>0.54080808607080499</v>
      </c>
      <c r="AP251" s="62">
        <v>2.54</v>
      </c>
      <c r="AQ251" s="62">
        <v>0.42117132055448597</v>
      </c>
      <c r="AR251" s="33">
        <v>0.2</v>
      </c>
      <c r="AS251" s="33">
        <v>8.4234264110897294E-2</v>
      </c>
      <c r="AT251" s="62">
        <v>0</v>
      </c>
      <c r="AU251" s="62">
        <v>0</v>
      </c>
      <c r="AV251" s="33">
        <v>0.2</v>
      </c>
      <c r="AW251" s="33">
        <v>0</v>
      </c>
      <c r="AX251" s="33">
        <v>0.62504235018170196</v>
      </c>
      <c r="AY251" s="62">
        <v>6.2504235018170207E-2</v>
      </c>
      <c r="AZ251" s="33">
        <v>0.1</v>
      </c>
      <c r="BA251" s="63">
        <v>0.227814800000567</v>
      </c>
      <c r="BB251" s="63">
        <v>0.227814800000567</v>
      </c>
      <c r="BC251" s="33">
        <v>1</v>
      </c>
      <c r="BD251" s="33">
        <v>0.227814800000567</v>
      </c>
      <c r="BE251" s="63">
        <v>2.2781480000056701E-2</v>
      </c>
      <c r="BF251" s="63">
        <v>0</v>
      </c>
      <c r="BG251" s="63">
        <v>0</v>
      </c>
      <c r="BH251" s="33">
        <v>-0.05</v>
      </c>
      <c r="BI251" s="63">
        <v>0</v>
      </c>
      <c r="BJ251" s="63">
        <v>2.2781480000056701E-2</v>
      </c>
      <c r="BK251" s="33">
        <v>0.3</v>
      </c>
      <c r="BL251" s="64">
        <v>0</v>
      </c>
      <c r="BM251" s="64">
        <v>0</v>
      </c>
      <c r="BN251" s="33">
        <v>0.6</v>
      </c>
      <c r="BO251" s="33">
        <v>0</v>
      </c>
      <c r="BP251" s="64">
        <v>177.97</v>
      </c>
      <c r="BQ251" s="64">
        <v>0.37827823781047898</v>
      </c>
      <c r="BR251" s="33">
        <v>0.2</v>
      </c>
      <c r="BS251" s="33">
        <v>7.5655647562095904E-2</v>
      </c>
      <c r="BT251" s="64">
        <v>4259863.1459999997</v>
      </c>
      <c r="BU251" s="64">
        <v>5.8816019087995101E-2</v>
      </c>
      <c r="BV251" s="33">
        <v>0.2</v>
      </c>
      <c r="BW251" s="33">
        <v>1.1763203817599001E-2</v>
      </c>
      <c r="BX251" s="33">
        <v>8.7418851379694906E-2</v>
      </c>
      <c r="BY251" s="34">
        <v>2.6225655413908401E-2</v>
      </c>
      <c r="BZ251" s="45">
        <v>0</v>
      </c>
      <c r="CA251" s="35">
        <v>2.4045740000000002</v>
      </c>
      <c r="CB251" s="36">
        <v>3.3421602845184002</v>
      </c>
      <c r="CC251" s="45">
        <v>0.5</v>
      </c>
      <c r="CD251" s="45">
        <v>1.6710801422592001</v>
      </c>
      <c r="CE251" s="35">
        <v>2.6</v>
      </c>
      <c r="CF251" s="36">
        <v>3.5872325976793</v>
      </c>
      <c r="CG251" s="45">
        <v>0.5</v>
      </c>
      <c r="CH251" s="45">
        <v>1.79361629883965</v>
      </c>
      <c r="CI251" s="45">
        <v>3.4646964410988499</v>
      </c>
      <c r="CJ251" s="36">
        <v>1.0346469644109799</v>
      </c>
      <c r="CK251" s="37">
        <v>0.70238605317859504</v>
      </c>
      <c r="CL251" s="38">
        <f t="shared" si="12"/>
        <v>239</v>
      </c>
      <c r="CM251" s="39">
        <v>6569804</v>
      </c>
      <c r="CN251" s="40">
        <v>1.06911264503263</v>
      </c>
      <c r="CO251" s="41">
        <f t="shared" si="13"/>
        <v>196</v>
      </c>
      <c r="CP251" s="42">
        <v>6569804</v>
      </c>
      <c r="CQ251" s="43">
        <v>1.06911264503263</v>
      </c>
      <c r="CR251" s="44">
        <f t="shared" si="14"/>
        <v>203</v>
      </c>
      <c r="CS251" s="44">
        <f t="shared" si="15"/>
        <v>25</v>
      </c>
    </row>
    <row r="252" spans="1:97" x14ac:dyDescent="0.3">
      <c r="A252" s="2">
        <v>11603</v>
      </c>
      <c r="B252" s="1" t="s">
        <v>50</v>
      </c>
      <c r="C252" s="2" t="s">
        <v>65</v>
      </c>
      <c r="D252" s="2" t="s">
        <v>88</v>
      </c>
      <c r="E252" s="2" t="s">
        <v>362</v>
      </c>
      <c r="F252" s="6"/>
      <c r="G252" s="6" t="s">
        <v>165</v>
      </c>
      <c r="H252" s="6" t="s">
        <v>165</v>
      </c>
      <c r="I252" s="6" t="s">
        <v>165</v>
      </c>
      <c r="J252" s="6" t="s">
        <v>157</v>
      </c>
      <c r="K252" s="6" t="s">
        <v>168</v>
      </c>
      <c r="L252" s="6" t="s">
        <v>165</v>
      </c>
      <c r="M252" s="6"/>
      <c r="N252" s="6" t="s">
        <v>162</v>
      </c>
      <c r="O252" s="31">
        <v>0.2</v>
      </c>
      <c r="P252" s="32">
        <v>14.0485442879</v>
      </c>
      <c r="Q252" s="32">
        <v>0.25198944316963801</v>
      </c>
      <c r="R252" s="33">
        <v>0.5</v>
      </c>
      <c r="S252" s="33">
        <v>0.125994721584819</v>
      </c>
      <c r="T252" s="60">
        <v>0</v>
      </c>
      <c r="U252" s="60">
        <v>0</v>
      </c>
      <c r="V252" s="33">
        <v>0.5</v>
      </c>
      <c r="W252" s="33">
        <v>0</v>
      </c>
      <c r="X252" s="33">
        <v>0.125994721584819</v>
      </c>
      <c r="Y252" s="60">
        <v>2.51989443169638E-2</v>
      </c>
      <c r="Z252" s="33">
        <v>0.3</v>
      </c>
      <c r="AA252" s="61">
        <v>17.515999999999998</v>
      </c>
      <c r="AB252" s="61">
        <v>3.12597039643929</v>
      </c>
      <c r="AC252" s="33">
        <v>0.7</v>
      </c>
      <c r="AD252" s="33">
        <v>2.1881792775075</v>
      </c>
      <c r="AE252" s="61">
        <v>1977.8381853752401</v>
      </c>
      <c r="AF252" s="61">
        <v>3.2257676096875598</v>
      </c>
      <c r="AG252" s="33">
        <v>0.3</v>
      </c>
      <c r="AH252" s="33">
        <v>0.96773028290626795</v>
      </c>
      <c r="AI252" s="33">
        <v>3.1559095604137699</v>
      </c>
      <c r="AJ252" s="61">
        <v>0.94677286812413097</v>
      </c>
      <c r="AK252" s="33">
        <v>0.15</v>
      </c>
      <c r="AL252" s="62">
        <v>2.42</v>
      </c>
      <c r="AM252" s="62">
        <v>0.63042175736577399</v>
      </c>
      <c r="AN252" s="33">
        <v>0.6</v>
      </c>
      <c r="AO252" s="33">
        <v>0.378253054419464</v>
      </c>
      <c r="AP252" s="62">
        <v>2.0499999999999998</v>
      </c>
      <c r="AQ252" s="62">
        <v>0.33992173509318802</v>
      </c>
      <c r="AR252" s="33">
        <v>0.2</v>
      </c>
      <c r="AS252" s="33">
        <v>6.7984347018637606E-2</v>
      </c>
      <c r="AT252" s="62">
        <v>70.242721439500002</v>
      </c>
      <c r="AU252" s="62">
        <v>4.6405077543579898</v>
      </c>
      <c r="AV252" s="33">
        <v>0.2</v>
      </c>
      <c r="AW252" s="33">
        <v>0.92810155087159896</v>
      </c>
      <c r="AX252" s="33">
        <v>1.3743389523097</v>
      </c>
      <c r="AY252" s="62">
        <v>0.20615084284645499</v>
      </c>
      <c r="AZ252" s="33">
        <v>0.1</v>
      </c>
      <c r="BA252" s="63">
        <v>1.7032743830039501</v>
      </c>
      <c r="BB252" s="63">
        <v>1.7032743830039501</v>
      </c>
      <c r="BC252" s="33">
        <v>1</v>
      </c>
      <c r="BD252" s="45">
        <v>1.7032743830039501</v>
      </c>
      <c r="BE252" s="63">
        <v>0.17032743830039501</v>
      </c>
      <c r="BF252" s="63">
        <v>0</v>
      </c>
      <c r="BG252" s="63">
        <v>0</v>
      </c>
      <c r="BH252" s="33">
        <v>-0.05</v>
      </c>
      <c r="BI252" s="63">
        <v>0</v>
      </c>
      <c r="BJ252" s="63">
        <v>0.17032743830039501</v>
      </c>
      <c r="BK252" s="33">
        <v>0.25</v>
      </c>
      <c r="BL252" s="64">
        <v>4.7630872995876397</v>
      </c>
      <c r="BM252" s="64">
        <v>5.3341024312392902</v>
      </c>
      <c r="BN252" s="33">
        <v>0.6</v>
      </c>
      <c r="BO252" s="33">
        <v>3.20046145874357</v>
      </c>
      <c r="BP252" s="64">
        <v>0</v>
      </c>
      <c r="BQ252" s="64">
        <v>0</v>
      </c>
      <c r="BR252" s="33">
        <v>0.2</v>
      </c>
      <c r="BS252" s="33">
        <v>0</v>
      </c>
      <c r="BT252" s="64">
        <v>859572.48</v>
      </c>
      <c r="BU252" s="64">
        <v>1.1868135115717901E-2</v>
      </c>
      <c r="BV252" s="33">
        <v>0.2</v>
      </c>
      <c r="BW252" s="33">
        <v>2.37362702314358E-3</v>
      </c>
      <c r="BX252" s="33">
        <v>3.2028350857667198</v>
      </c>
      <c r="BY252" s="34">
        <v>0.80070877144167996</v>
      </c>
      <c r="BZ252" s="45">
        <v>0</v>
      </c>
      <c r="CA252" s="35">
        <v>26.200706</v>
      </c>
      <c r="CB252" s="36">
        <v>36.416828519123499</v>
      </c>
      <c r="CC252" s="45">
        <v>0.5</v>
      </c>
      <c r="CD252" s="45">
        <v>18.2084142595617</v>
      </c>
      <c r="CE252" s="35">
        <v>26.783445</v>
      </c>
      <c r="CF252" s="36">
        <v>36.953248839288797</v>
      </c>
      <c r="CG252" s="45">
        <v>0.5</v>
      </c>
      <c r="CH252" s="45">
        <v>18.476624419644399</v>
      </c>
      <c r="CI252" s="45">
        <v>36.685038679206102</v>
      </c>
      <c r="CJ252" s="36">
        <v>1.3668503867920601</v>
      </c>
      <c r="CK252" s="37">
        <v>2.9375786259433299</v>
      </c>
      <c r="CL252" s="38">
        <f t="shared" si="12"/>
        <v>177</v>
      </c>
      <c r="CM252" s="39">
        <v>8953104</v>
      </c>
      <c r="CN252" s="40">
        <v>3.2810728278632002</v>
      </c>
      <c r="CO252" s="41">
        <f t="shared" si="13"/>
        <v>85</v>
      </c>
      <c r="CP252" s="42">
        <v>8953104</v>
      </c>
      <c r="CQ252" s="43">
        <v>3.2810728278632002</v>
      </c>
      <c r="CR252" s="44">
        <f t="shared" si="14"/>
        <v>93</v>
      </c>
      <c r="CS252" s="44">
        <f t="shared" si="15"/>
        <v>11</v>
      </c>
    </row>
    <row r="253" spans="1:97" x14ac:dyDescent="0.3">
      <c r="A253" s="2">
        <v>11604</v>
      </c>
      <c r="B253" s="1" t="s">
        <v>50</v>
      </c>
      <c r="C253" s="2" t="s">
        <v>65</v>
      </c>
      <c r="D253" s="2" t="s">
        <v>88</v>
      </c>
      <c r="E253" s="2" t="s">
        <v>363</v>
      </c>
      <c r="F253" s="6"/>
      <c r="G253" s="6" t="s">
        <v>165</v>
      </c>
      <c r="H253" s="6" t="s">
        <v>165</v>
      </c>
      <c r="I253" s="6"/>
      <c r="J253" s="6" t="s">
        <v>157</v>
      </c>
      <c r="K253" s="6" t="s">
        <v>169</v>
      </c>
      <c r="L253" s="6" t="s">
        <v>165</v>
      </c>
      <c r="M253" s="6"/>
      <c r="N253" s="6" t="s">
        <v>162</v>
      </c>
      <c r="O253" s="31">
        <v>0.2</v>
      </c>
      <c r="P253" s="32">
        <v>3.02</v>
      </c>
      <c r="Q253" s="32">
        <v>5.4169891397770203E-2</v>
      </c>
      <c r="R253" s="33">
        <v>0.5</v>
      </c>
      <c r="S253" s="33">
        <v>2.7084945698885102E-2</v>
      </c>
      <c r="T253" s="60">
        <v>1.6750259173389198E-5</v>
      </c>
      <c r="U253" s="60">
        <v>1.027875501558E-6</v>
      </c>
      <c r="V253" s="33">
        <v>0.5</v>
      </c>
      <c r="W253" s="33">
        <v>5.1393775077900201E-7</v>
      </c>
      <c r="X253" s="33">
        <v>2.7085459636635799E-2</v>
      </c>
      <c r="Y253" s="60">
        <v>5.4170919273271697E-3</v>
      </c>
      <c r="Z253" s="33">
        <v>0.3</v>
      </c>
      <c r="AA253" s="61">
        <v>1.37476491222393</v>
      </c>
      <c r="AB253" s="61">
        <v>0.24534565070081499</v>
      </c>
      <c r="AC253" s="33">
        <v>1</v>
      </c>
      <c r="AD253" s="33">
        <v>0.24534565070081499</v>
      </c>
      <c r="AE253" s="61">
        <v>0</v>
      </c>
      <c r="AF253" s="61">
        <v>0</v>
      </c>
      <c r="AG253" s="33">
        <v>0</v>
      </c>
      <c r="AH253" s="33">
        <v>0</v>
      </c>
      <c r="AI253" s="33">
        <v>0.24534565070081499</v>
      </c>
      <c r="AJ253" s="61">
        <v>7.3603695210244499E-2</v>
      </c>
      <c r="AK253" s="33">
        <v>0.15</v>
      </c>
      <c r="AL253" s="62">
        <v>0.14000000000000001</v>
      </c>
      <c r="AM253" s="62">
        <v>3.6470680178185298E-2</v>
      </c>
      <c r="AN253" s="33">
        <v>0.6</v>
      </c>
      <c r="AO253" s="33">
        <v>2.1882408106911101E-2</v>
      </c>
      <c r="AP253" s="62">
        <v>0.19</v>
      </c>
      <c r="AQ253" s="62">
        <v>3.1504941301319797E-2</v>
      </c>
      <c r="AR253" s="33">
        <v>0.2</v>
      </c>
      <c r="AS253" s="33">
        <v>6.3009882602639697E-3</v>
      </c>
      <c r="AT253" s="62">
        <v>15.1</v>
      </c>
      <c r="AU253" s="62">
        <v>0.99756481034349498</v>
      </c>
      <c r="AV253" s="33">
        <v>0.2</v>
      </c>
      <c r="AW253" s="33">
        <v>0.19951296206869901</v>
      </c>
      <c r="AX253" s="33">
        <v>0.22769635843587399</v>
      </c>
      <c r="AY253" s="62">
        <v>3.41544537653811E-2</v>
      </c>
      <c r="AZ253" s="33">
        <v>0.1</v>
      </c>
      <c r="BA253" s="63">
        <v>1.1712726431992999</v>
      </c>
      <c r="BB253" s="63">
        <v>1.1712726431992999</v>
      </c>
      <c r="BC253" s="33">
        <v>1</v>
      </c>
      <c r="BD253" s="45">
        <v>1.1712726431992999</v>
      </c>
      <c r="BE253" s="63">
        <v>0.11712726431992999</v>
      </c>
      <c r="BF253" s="63">
        <v>0</v>
      </c>
      <c r="BG253" s="63">
        <v>0</v>
      </c>
      <c r="BH253" s="33">
        <v>-0.05</v>
      </c>
      <c r="BI253" s="63">
        <v>0</v>
      </c>
      <c r="BJ253" s="63">
        <v>0.11712726431992999</v>
      </c>
      <c r="BK253" s="33">
        <v>0.25</v>
      </c>
      <c r="BL253" s="64">
        <v>4.7630872995876397</v>
      </c>
      <c r="BM253" s="64">
        <v>5.3341024312392902</v>
      </c>
      <c r="BN253" s="33">
        <v>0.6</v>
      </c>
      <c r="BO253" s="33">
        <v>3.20046145874357</v>
      </c>
      <c r="BP253" s="64">
        <v>0</v>
      </c>
      <c r="BQ253" s="64">
        <v>0</v>
      </c>
      <c r="BR253" s="33">
        <v>0.2</v>
      </c>
      <c r="BS253" s="33">
        <v>0</v>
      </c>
      <c r="BT253" s="64">
        <v>0</v>
      </c>
      <c r="BU253" s="64">
        <v>0</v>
      </c>
      <c r="BV253" s="33">
        <v>0.2</v>
      </c>
      <c r="BW253" s="33">
        <v>0</v>
      </c>
      <c r="BX253" s="33">
        <v>3.20046145874357</v>
      </c>
      <c r="BY253" s="34">
        <v>0.80011536468589395</v>
      </c>
      <c r="BZ253" s="45">
        <v>0</v>
      </c>
      <c r="CA253" s="35">
        <v>25.926794999999998</v>
      </c>
      <c r="CB253" s="36">
        <v>36.0361147354376</v>
      </c>
      <c r="CC253" s="45">
        <v>0.5</v>
      </c>
      <c r="CD253" s="45">
        <v>18.0180573677188</v>
      </c>
      <c r="CE253" s="35">
        <v>27.856335000000001</v>
      </c>
      <c r="CF253" s="36">
        <v>38.433520370721098</v>
      </c>
      <c r="CG253" s="45">
        <v>0.5</v>
      </c>
      <c r="CH253" s="45">
        <v>19.216760185360499</v>
      </c>
      <c r="CI253" s="45">
        <v>37.234817553079402</v>
      </c>
      <c r="CJ253" s="36">
        <v>1.37234817553079</v>
      </c>
      <c r="CK253" s="37">
        <v>1.4140920838036299</v>
      </c>
      <c r="CL253" s="38">
        <f t="shared" si="12"/>
        <v>215</v>
      </c>
      <c r="CM253" s="39">
        <v>2635351</v>
      </c>
      <c r="CN253" s="40">
        <v>5.3658586040479497</v>
      </c>
      <c r="CO253" s="41">
        <f t="shared" si="13"/>
        <v>43</v>
      </c>
      <c r="CP253" s="42">
        <v>2635351</v>
      </c>
      <c r="CQ253" s="43">
        <v>5.3658586040479497</v>
      </c>
      <c r="CR253" s="44">
        <f t="shared" si="14"/>
        <v>49</v>
      </c>
      <c r="CS253" s="44">
        <f t="shared" si="15"/>
        <v>5</v>
      </c>
    </row>
    <row r="254" spans="1:97" x14ac:dyDescent="0.3">
      <c r="A254" s="2">
        <v>11610</v>
      </c>
      <c r="B254" s="1" t="s">
        <v>50</v>
      </c>
      <c r="C254" s="2" t="s">
        <v>65</v>
      </c>
      <c r="D254" s="2" t="s">
        <v>101</v>
      </c>
      <c r="E254" s="2" t="s">
        <v>140</v>
      </c>
      <c r="F254" s="6"/>
      <c r="G254" s="6" t="s">
        <v>165</v>
      </c>
      <c r="H254" s="6" t="s">
        <v>165</v>
      </c>
      <c r="I254" s="6"/>
      <c r="J254" s="6" t="s">
        <v>157</v>
      </c>
      <c r="K254" s="6" t="s">
        <v>168</v>
      </c>
      <c r="L254" s="6" t="s">
        <v>165</v>
      </c>
      <c r="M254" s="6"/>
      <c r="N254" s="6" t="s">
        <v>162</v>
      </c>
      <c r="O254" s="31">
        <v>0.2</v>
      </c>
      <c r="P254" s="32">
        <v>34</v>
      </c>
      <c r="Q254" s="32">
        <v>0.60985970447820703</v>
      </c>
      <c r="R254" s="33">
        <v>0.5</v>
      </c>
      <c r="S254" s="33">
        <v>0.30492985223910302</v>
      </c>
      <c r="T254" s="60">
        <v>0</v>
      </c>
      <c r="U254" s="60">
        <v>0</v>
      </c>
      <c r="V254" s="33">
        <v>0.5</v>
      </c>
      <c r="W254" s="33">
        <v>0</v>
      </c>
      <c r="X254" s="33">
        <v>0.30492985223910302</v>
      </c>
      <c r="Y254" s="60">
        <v>6.0985970447820698E-2</v>
      </c>
      <c r="Z254" s="33">
        <v>0.3</v>
      </c>
      <c r="AA254" s="61">
        <v>2.36</v>
      </c>
      <c r="AB254" s="61">
        <v>0.42117436261684899</v>
      </c>
      <c r="AC254" s="33">
        <v>0.7</v>
      </c>
      <c r="AD254" s="33">
        <v>0.294822053831794</v>
      </c>
      <c r="AE254" s="61">
        <v>11623.210961278901</v>
      </c>
      <c r="AF254" s="61">
        <v>18.956948913566201</v>
      </c>
      <c r="AG254" s="33">
        <v>0.3</v>
      </c>
      <c r="AH254" s="33">
        <v>5.6870846740698697</v>
      </c>
      <c r="AI254" s="33">
        <v>5.9819067279016602</v>
      </c>
      <c r="AJ254" s="61">
        <v>1.7945720183705001</v>
      </c>
      <c r="AK254" s="33">
        <v>0.15</v>
      </c>
      <c r="AL254" s="62">
        <v>0.38</v>
      </c>
      <c r="AM254" s="62">
        <v>9.8991846197931499E-2</v>
      </c>
      <c r="AN254" s="33">
        <v>0.6</v>
      </c>
      <c r="AO254" s="33">
        <v>5.9395107718758902E-2</v>
      </c>
      <c r="AP254" s="62">
        <v>0.48</v>
      </c>
      <c r="AQ254" s="62">
        <v>7.9591430655965995E-2</v>
      </c>
      <c r="AR254" s="33">
        <v>0.2</v>
      </c>
      <c r="AS254" s="33">
        <v>1.5918286131193199E-2</v>
      </c>
      <c r="AT254" s="62">
        <v>102</v>
      </c>
      <c r="AU254" s="62">
        <v>6.7385172619229401</v>
      </c>
      <c r="AV254" s="33">
        <v>0.2</v>
      </c>
      <c r="AW254" s="33">
        <v>1.3477034523845799</v>
      </c>
      <c r="AX254" s="33">
        <v>1.4230168462345401</v>
      </c>
      <c r="AY254" s="62">
        <v>0.21345252693518099</v>
      </c>
      <c r="AZ254" s="33">
        <v>0.1</v>
      </c>
      <c r="BA254" s="63">
        <v>4.8483375933098198</v>
      </c>
      <c r="BB254" s="63">
        <v>4.8483375933098198</v>
      </c>
      <c r="BC254" s="33">
        <v>1</v>
      </c>
      <c r="BD254" s="33">
        <v>4.8483375933098198</v>
      </c>
      <c r="BE254" s="63">
        <v>0.48483375933098199</v>
      </c>
      <c r="BF254" s="63">
        <v>6.5797769232354402E-3</v>
      </c>
      <c r="BG254" s="63">
        <v>4.3432434452032702E-3</v>
      </c>
      <c r="BH254" s="33">
        <v>-0.05</v>
      </c>
      <c r="BI254" s="63">
        <v>-2.1716217226016299E-4</v>
      </c>
      <c r="BJ254" s="63">
        <v>0.48461659715872102</v>
      </c>
      <c r="BK254" s="33">
        <v>0.25</v>
      </c>
      <c r="BL254" s="64">
        <v>0</v>
      </c>
      <c r="BM254" s="64">
        <v>0</v>
      </c>
      <c r="BN254" s="33">
        <v>0.6</v>
      </c>
      <c r="BO254" s="33">
        <v>0</v>
      </c>
      <c r="BP254" s="64">
        <v>0</v>
      </c>
      <c r="BQ254" s="64">
        <v>0</v>
      </c>
      <c r="BR254" s="33">
        <v>0.2</v>
      </c>
      <c r="BS254" s="33">
        <v>0</v>
      </c>
      <c r="BT254" s="64">
        <v>0</v>
      </c>
      <c r="BU254" s="64">
        <v>0</v>
      </c>
      <c r="BV254" s="33">
        <v>0.2</v>
      </c>
      <c r="BW254" s="33">
        <v>0</v>
      </c>
      <c r="BX254" s="33">
        <v>0</v>
      </c>
      <c r="BY254" s="34">
        <v>0</v>
      </c>
      <c r="BZ254" s="45">
        <v>0</v>
      </c>
      <c r="CA254" s="35">
        <v>32.300376</v>
      </c>
      <c r="CB254" s="36">
        <v>44.8948686304565</v>
      </c>
      <c r="CC254" s="45">
        <v>0.5</v>
      </c>
      <c r="CD254" s="45">
        <v>22.4474343152282</v>
      </c>
      <c r="CE254" s="35">
        <v>35.394669999999998</v>
      </c>
      <c r="CF254" s="36">
        <v>48.834197695423804</v>
      </c>
      <c r="CG254" s="45">
        <v>0.5</v>
      </c>
      <c r="CH254" s="45">
        <v>24.417098847711902</v>
      </c>
      <c r="CI254" s="45">
        <v>46.864533162940099</v>
      </c>
      <c r="CJ254" s="36">
        <v>1.4686453316293999</v>
      </c>
      <c r="CK254" s="37">
        <v>3.7503725381008</v>
      </c>
      <c r="CL254" s="38">
        <f t="shared" si="12"/>
        <v>161</v>
      </c>
      <c r="CM254" s="39">
        <v>14409643</v>
      </c>
      <c r="CN254" s="40">
        <v>2.6026824801286201</v>
      </c>
      <c r="CO254" s="41">
        <f t="shared" si="13"/>
        <v>102</v>
      </c>
      <c r="CP254" s="42">
        <v>14409643</v>
      </c>
      <c r="CQ254" s="43">
        <v>2.6026824801286201</v>
      </c>
      <c r="CR254" s="44">
        <f t="shared" si="14"/>
        <v>115</v>
      </c>
      <c r="CS254" s="44">
        <f t="shared" si="15"/>
        <v>14</v>
      </c>
    </row>
    <row r="255" spans="1:97" x14ac:dyDescent="0.3">
      <c r="A255" s="2">
        <v>11611</v>
      </c>
      <c r="B255" s="1" t="s">
        <v>50</v>
      </c>
      <c r="C255" s="2" t="s">
        <v>65</v>
      </c>
      <c r="D255" s="2" t="s">
        <v>101</v>
      </c>
      <c r="E255" s="2" t="s">
        <v>369</v>
      </c>
      <c r="F255" s="6"/>
      <c r="G255" s="6" t="s">
        <v>165</v>
      </c>
      <c r="H255" s="6" t="s">
        <v>165</v>
      </c>
      <c r="I255" s="6" t="s">
        <v>165</v>
      </c>
      <c r="J255" s="6" t="s">
        <v>157</v>
      </c>
      <c r="K255" s="6" t="s">
        <v>166</v>
      </c>
      <c r="L255" s="6" t="s">
        <v>165</v>
      </c>
      <c r="M255" s="6"/>
      <c r="N255" s="6" t="s">
        <v>162</v>
      </c>
      <c r="O255" s="31">
        <v>0.2</v>
      </c>
      <c r="P255" s="32">
        <v>22.373608140000002</v>
      </c>
      <c r="Q255" s="32">
        <v>0.40131653083445901</v>
      </c>
      <c r="R255" s="33">
        <v>0.5</v>
      </c>
      <c r="S255" s="33">
        <v>0.200658265417229</v>
      </c>
      <c r="T255" s="60">
        <v>6.3622687267630998E-2</v>
      </c>
      <c r="U255" s="60">
        <v>3.9041904312488301E-3</v>
      </c>
      <c r="V255" s="33">
        <v>0.5</v>
      </c>
      <c r="W255" s="33">
        <v>1.9520952156244101E-3</v>
      </c>
      <c r="X255" s="33">
        <v>0.20261036063285401</v>
      </c>
      <c r="Y255" s="60">
        <v>4.0522072126570802E-2</v>
      </c>
      <c r="Z255" s="33">
        <v>0.3</v>
      </c>
      <c r="AA255" s="61">
        <v>5.742</v>
      </c>
      <c r="AB255" s="61">
        <v>1.0247386398923499</v>
      </c>
      <c r="AC255" s="33">
        <v>0.7</v>
      </c>
      <c r="AD255" s="33">
        <v>0.71731704792464501</v>
      </c>
      <c r="AE255" s="61">
        <v>1266.9567443050901</v>
      </c>
      <c r="AF255" s="61">
        <v>2.0663510588856302</v>
      </c>
      <c r="AG255" s="33">
        <v>0.3</v>
      </c>
      <c r="AH255" s="33">
        <v>0.61990531766569001</v>
      </c>
      <c r="AI255" s="33">
        <v>1.3372223655903299</v>
      </c>
      <c r="AJ255" s="61">
        <v>0.4011667096771</v>
      </c>
      <c r="AK255" s="33">
        <v>0.15</v>
      </c>
      <c r="AL255" s="62">
        <v>0</v>
      </c>
      <c r="AM255" s="62">
        <v>0</v>
      </c>
      <c r="AN255" s="33">
        <v>0.6</v>
      </c>
      <c r="AO255" s="33">
        <v>0</v>
      </c>
      <c r="AP255" s="62">
        <v>0</v>
      </c>
      <c r="AQ255" s="62">
        <v>0</v>
      </c>
      <c r="AR255" s="33">
        <v>0.2</v>
      </c>
      <c r="AS255" s="33">
        <v>0</v>
      </c>
      <c r="AT255" s="62">
        <v>33.560412210000003</v>
      </c>
      <c r="AU255" s="62">
        <v>2.2171315391601398</v>
      </c>
      <c r="AV255" s="33">
        <v>0.2</v>
      </c>
      <c r="AW255" s="33">
        <v>0.44342630783202802</v>
      </c>
      <c r="AX255" s="33">
        <v>0.44342630783202802</v>
      </c>
      <c r="AY255" s="62">
        <v>6.65139461748043E-2</v>
      </c>
      <c r="AZ255" s="33">
        <v>0.1</v>
      </c>
      <c r="BA255" s="63">
        <v>2.95854836495189</v>
      </c>
      <c r="BB255" s="63">
        <v>2.95854836495189</v>
      </c>
      <c r="BC255" s="33">
        <v>1</v>
      </c>
      <c r="BD255" s="45">
        <v>2.95854836495189</v>
      </c>
      <c r="BE255" s="63">
        <v>0.29585483649518901</v>
      </c>
      <c r="BF255" s="63">
        <v>0</v>
      </c>
      <c r="BG255" s="63">
        <v>0</v>
      </c>
      <c r="BH255" s="33">
        <v>-0.05</v>
      </c>
      <c r="BI255" s="63">
        <v>0</v>
      </c>
      <c r="BJ255" s="63">
        <v>0.29585483649518901</v>
      </c>
      <c r="BK255" s="33">
        <v>0.25</v>
      </c>
      <c r="BL255" s="64">
        <v>0</v>
      </c>
      <c r="BM255" s="64">
        <v>0</v>
      </c>
      <c r="BN255" s="33">
        <v>0.6</v>
      </c>
      <c r="BO255" s="33">
        <v>0</v>
      </c>
      <c r="BP255" s="64">
        <v>0</v>
      </c>
      <c r="BQ255" s="64">
        <v>0</v>
      </c>
      <c r="BR255" s="33">
        <v>0.2</v>
      </c>
      <c r="BS255" s="33">
        <v>0</v>
      </c>
      <c r="BT255" s="64">
        <v>1142094.24</v>
      </c>
      <c r="BU255" s="64">
        <v>1.5768918934216201E-2</v>
      </c>
      <c r="BV255" s="33">
        <v>0.2</v>
      </c>
      <c r="BW255" s="33">
        <v>3.1537837868432402E-3</v>
      </c>
      <c r="BX255" s="33">
        <v>3.1537837868432402E-3</v>
      </c>
      <c r="BY255" s="34">
        <v>7.8844594671081101E-4</v>
      </c>
      <c r="BZ255" s="33">
        <v>0</v>
      </c>
      <c r="CA255" s="35">
        <v>32.300784999999998</v>
      </c>
      <c r="CB255" s="36">
        <v>44.895437106850402</v>
      </c>
      <c r="CC255" s="33">
        <v>0.5</v>
      </c>
      <c r="CD255" s="33">
        <v>22.447718553425201</v>
      </c>
      <c r="CE255" s="35">
        <v>36.185772999999998</v>
      </c>
      <c r="CF255" s="36">
        <v>49.925686337624498</v>
      </c>
      <c r="CG255" s="33">
        <v>0.5</v>
      </c>
      <c r="CH255" s="33">
        <v>24.962843168812199</v>
      </c>
      <c r="CI255" s="33">
        <v>47.410561722237397</v>
      </c>
      <c r="CJ255" s="36">
        <v>1.4741056172223701</v>
      </c>
      <c r="CK255" s="37">
        <v>1.1864280249596899</v>
      </c>
      <c r="CL255" s="38">
        <f t="shared" si="12"/>
        <v>225</v>
      </c>
      <c r="CM255" s="39">
        <v>2639058</v>
      </c>
      <c r="CN255" s="40">
        <v>4.4956496786341704</v>
      </c>
      <c r="CO255" s="41">
        <f t="shared" si="13"/>
        <v>56</v>
      </c>
      <c r="CP255" s="42">
        <v>2639058</v>
      </c>
      <c r="CQ255" s="43">
        <v>4.4956496786341704</v>
      </c>
      <c r="CR255" s="44">
        <f t="shared" si="14"/>
        <v>61</v>
      </c>
      <c r="CS255" s="44">
        <f t="shared" si="15"/>
        <v>7</v>
      </c>
    </row>
    <row r="256" spans="1:97" ht="28.8" x14ac:dyDescent="0.3">
      <c r="A256" s="2">
        <v>11613</v>
      </c>
      <c r="B256" s="1" t="s">
        <v>50</v>
      </c>
      <c r="C256" s="2" t="s">
        <v>65</v>
      </c>
      <c r="D256" s="2" t="s">
        <v>67</v>
      </c>
      <c r="E256" s="2" t="s">
        <v>370</v>
      </c>
      <c r="F256" s="6"/>
      <c r="G256" s="6" t="s">
        <v>165</v>
      </c>
      <c r="H256" s="6" t="s">
        <v>165</v>
      </c>
      <c r="I256" s="6"/>
      <c r="J256" s="6" t="s">
        <v>157</v>
      </c>
      <c r="K256" s="6" t="s">
        <v>166</v>
      </c>
      <c r="L256" s="6"/>
      <c r="M256" s="6" t="s">
        <v>165</v>
      </c>
      <c r="N256" s="6" t="s">
        <v>163</v>
      </c>
      <c r="O256" s="31">
        <v>0.2</v>
      </c>
      <c r="P256" s="32">
        <v>19.12350125</v>
      </c>
      <c r="Q256" s="32">
        <v>0.34301920061510599</v>
      </c>
      <c r="R256" s="33">
        <v>0.5</v>
      </c>
      <c r="S256" s="33">
        <v>0.171509600307553</v>
      </c>
      <c r="T256" s="60">
        <v>0</v>
      </c>
      <c r="U256" s="60">
        <v>0</v>
      </c>
      <c r="V256" s="33">
        <v>0.5</v>
      </c>
      <c r="W256" s="33">
        <v>0</v>
      </c>
      <c r="X256" s="33">
        <v>0.171509600307553</v>
      </c>
      <c r="Y256" s="60">
        <v>3.4301920061510602E-2</v>
      </c>
      <c r="Z256" s="33">
        <v>0.3</v>
      </c>
      <c r="AA256" s="61">
        <v>11.484</v>
      </c>
      <c r="AB256" s="61">
        <v>2.0494772797846998</v>
      </c>
      <c r="AC256" s="33">
        <v>0.7</v>
      </c>
      <c r="AD256" s="33">
        <v>1.43463409584929</v>
      </c>
      <c r="AE256" s="61">
        <v>802.97843187625699</v>
      </c>
      <c r="AF256" s="61">
        <v>1.3096227163460801</v>
      </c>
      <c r="AG256" s="33">
        <v>0.3</v>
      </c>
      <c r="AH256" s="33">
        <v>0.39288681490382599</v>
      </c>
      <c r="AI256" s="33">
        <v>1.8275209107531101</v>
      </c>
      <c r="AJ256" s="61">
        <v>0.54825627322593495</v>
      </c>
      <c r="AK256" s="33">
        <v>0.15</v>
      </c>
      <c r="AL256" s="62">
        <v>0.51</v>
      </c>
      <c r="AM256" s="62">
        <v>0.13285747779196</v>
      </c>
      <c r="AN256" s="33">
        <v>0.6</v>
      </c>
      <c r="AO256" s="33">
        <v>7.9714486675176402E-2</v>
      </c>
      <c r="AP256" s="62">
        <v>0.51</v>
      </c>
      <c r="AQ256" s="62">
        <v>8.4565895071963895E-2</v>
      </c>
      <c r="AR256" s="33">
        <v>0.2</v>
      </c>
      <c r="AS256" s="33">
        <v>1.6913179014392699E-2</v>
      </c>
      <c r="AT256" s="62">
        <v>95.617506250000005</v>
      </c>
      <c r="AU256" s="62">
        <v>6.3168648667416702</v>
      </c>
      <c r="AV256" s="33">
        <v>0.2</v>
      </c>
      <c r="AW256" s="33">
        <v>1.2633729733483301</v>
      </c>
      <c r="AX256" s="33">
        <v>1.3600006390379</v>
      </c>
      <c r="AY256" s="62">
        <v>0.20400009585568499</v>
      </c>
      <c r="AZ256" s="33">
        <v>0.1</v>
      </c>
      <c r="BA256" s="63">
        <v>2.3758529258266101</v>
      </c>
      <c r="BB256" s="63">
        <v>2.3758529258266101</v>
      </c>
      <c r="BC256" s="33">
        <v>1</v>
      </c>
      <c r="BD256" s="33">
        <v>2.3758529258266101</v>
      </c>
      <c r="BE256" s="63">
        <v>0.23758529258266101</v>
      </c>
      <c r="BF256" s="63">
        <v>0</v>
      </c>
      <c r="BG256" s="63">
        <v>0</v>
      </c>
      <c r="BH256" s="33">
        <v>-0.05</v>
      </c>
      <c r="BI256" s="63">
        <v>0</v>
      </c>
      <c r="BJ256" s="63">
        <v>0.23758529258266101</v>
      </c>
      <c r="BK256" s="33">
        <v>0.25</v>
      </c>
      <c r="BL256" s="64">
        <v>0</v>
      </c>
      <c r="BM256" s="64">
        <v>0</v>
      </c>
      <c r="BN256" s="33">
        <v>0.6</v>
      </c>
      <c r="BO256" s="33">
        <v>0</v>
      </c>
      <c r="BP256" s="64">
        <v>0</v>
      </c>
      <c r="BQ256" s="64">
        <v>0</v>
      </c>
      <c r="BR256" s="33">
        <v>0.2</v>
      </c>
      <c r="BS256" s="33">
        <v>0</v>
      </c>
      <c r="BT256" s="64">
        <v>715087.7</v>
      </c>
      <c r="BU256" s="64">
        <v>9.8732307520919896E-3</v>
      </c>
      <c r="BV256" s="33">
        <v>0.2</v>
      </c>
      <c r="BW256" s="33">
        <v>1.97464615041839E-3</v>
      </c>
      <c r="BX256" s="33">
        <v>1.97464615041839E-3</v>
      </c>
      <c r="BY256" s="34">
        <v>4.9366153760459902E-4</v>
      </c>
      <c r="BZ256" s="33">
        <v>0</v>
      </c>
      <c r="CA256" s="35">
        <v>29.205151000000001</v>
      </c>
      <c r="CB256" s="36">
        <v>40.5927602043284</v>
      </c>
      <c r="CC256" s="33">
        <v>0.5</v>
      </c>
      <c r="CD256" s="33">
        <v>20.2963801021642</v>
      </c>
      <c r="CE256" s="35">
        <v>31.935586000000001</v>
      </c>
      <c r="CF256" s="36">
        <v>44.061682740457996</v>
      </c>
      <c r="CG256" s="33">
        <v>0.5</v>
      </c>
      <c r="CH256" s="33">
        <v>22.030841370228998</v>
      </c>
      <c r="CI256" s="33">
        <v>42.327221472393198</v>
      </c>
      <c r="CJ256" s="36">
        <v>1.4232722147239301</v>
      </c>
      <c r="CK256" s="37">
        <v>1.4583377185081201</v>
      </c>
      <c r="CL256" s="38">
        <f t="shared" si="12"/>
        <v>213</v>
      </c>
      <c r="CM256" s="39">
        <v>8043093</v>
      </c>
      <c r="CN256" s="40">
        <v>1.8131553601433099</v>
      </c>
      <c r="CO256" s="41">
        <f t="shared" si="13"/>
        <v>147</v>
      </c>
      <c r="CP256" s="42">
        <v>8043093</v>
      </c>
      <c r="CQ256" s="43">
        <v>1.8131553601433099</v>
      </c>
      <c r="CR256" s="44">
        <f t="shared" si="14"/>
        <v>159</v>
      </c>
      <c r="CS256" s="44">
        <f t="shared" si="15"/>
        <v>18</v>
      </c>
    </row>
    <row r="257" spans="1:97" ht="28.8" x14ac:dyDescent="0.3">
      <c r="A257" s="2">
        <v>11614</v>
      </c>
      <c r="B257" s="1" t="s">
        <v>50</v>
      </c>
      <c r="C257" s="2" t="s">
        <v>65</v>
      </c>
      <c r="D257" s="2" t="s">
        <v>67</v>
      </c>
      <c r="E257" s="2" t="s">
        <v>371</v>
      </c>
      <c r="F257" s="6"/>
      <c r="G257" s="6" t="s">
        <v>165</v>
      </c>
      <c r="H257" s="6" t="s">
        <v>165</v>
      </c>
      <c r="I257" s="6"/>
      <c r="J257" s="6" t="s">
        <v>157</v>
      </c>
      <c r="K257" s="6" t="s">
        <v>166</v>
      </c>
      <c r="L257" s="6"/>
      <c r="M257" s="6" t="s">
        <v>165</v>
      </c>
      <c r="N257" s="6" t="s">
        <v>163</v>
      </c>
      <c r="O257" s="31">
        <v>0.2</v>
      </c>
      <c r="P257" s="32">
        <v>54.855912740000001</v>
      </c>
      <c r="Q257" s="32">
        <v>0.98395325683819801</v>
      </c>
      <c r="R257" s="33">
        <v>0.5</v>
      </c>
      <c r="S257" s="33">
        <v>0.491976628419099</v>
      </c>
      <c r="T257" s="60">
        <v>8.2310208721298501</v>
      </c>
      <c r="U257" s="60">
        <v>0.50509455523624502</v>
      </c>
      <c r="V257" s="33">
        <v>0.5</v>
      </c>
      <c r="W257" s="33">
        <v>0.25254727761812201</v>
      </c>
      <c r="X257" s="33">
        <v>0.74452390603722096</v>
      </c>
      <c r="Y257" s="60">
        <v>0.14890478120744399</v>
      </c>
      <c r="Z257" s="33">
        <v>0.3</v>
      </c>
      <c r="AA257" s="61">
        <v>44.204000000000001</v>
      </c>
      <c r="AB257" s="61">
        <v>7.8888099682691504</v>
      </c>
      <c r="AC257" s="33">
        <v>0.7</v>
      </c>
      <c r="AD257" s="33">
        <v>5.5221669777883999</v>
      </c>
      <c r="AE257" s="61">
        <v>4020.22956525788</v>
      </c>
      <c r="AF257" s="61">
        <v>6.5568186573649196</v>
      </c>
      <c r="AG257" s="33">
        <v>0.3</v>
      </c>
      <c r="AH257" s="33">
        <v>1.96704559720947</v>
      </c>
      <c r="AI257" s="33">
        <v>7.4892125749978797</v>
      </c>
      <c r="AJ257" s="61">
        <v>2.2467637724993601</v>
      </c>
      <c r="AK257" s="33">
        <v>0.15</v>
      </c>
      <c r="AL257" s="62">
        <v>9.1</v>
      </c>
      <c r="AM257" s="62">
        <v>2.37059421158204</v>
      </c>
      <c r="AN257" s="33">
        <v>0.6</v>
      </c>
      <c r="AO257" s="33">
        <v>1.42235652694922</v>
      </c>
      <c r="AP257" s="62">
        <v>12.86</v>
      </c>
      <c r="AQ257" s="62">
        <v>2.1323870796577502</v>
      </c>
      <c r="AR257" s="33">
        <v>0.2</v>
      </c>
      <c r="AS257" s="33">
        <v>0.42647741593155097</v>
      </c>
      <c r="AT257" s="62">
        <v>274.27956369999998</v>
      </c>
      <c r="AU257" s="62">
        <v>18.119976221422899</v>
      </c>
      <c r="AV257" s="33">
        <v>0.2</v>
      </c>
      <c r="AW257" s="33">
        <v>3.6239952442845902</v>
      </c>
      <c r="AX257" s="33">
        <v>5.4728291871653703</v>
      </c>
      <c r="AY257" s="62">
        <v>0.820924378074806</v>
      </c>
      <c r="AZ257" s="33">
        <v>0.1</v>
      </c>
      <c r="BA257" s="63">
        <v>8.1074522503027708</v>
      </c>
      <c r="BB257" s="63">
        <v>8.1074522503027708</v>
      </c>
      <c r="BC257" s="33">
        <v>1</v>
      </c>
      <c r="BD257" s="45">
        <v>8.1074522503027708</v>
      </c>
      <c r="BE257" s="63">
        <v>0.81074522503027702</v>
      </c>
      <c r="BF257" s="63">
        <v>0</v>
      </c>
      <c r="BG257" s="63">
        <v>0</v>
      </c>
      <c r="BH257" s="33">
        <v>-0.05</v>
      </c>
      <c r="BI257" s="63">
        <v>0</v>
      </c>
      <c r="BJ257" s="63">
        <v>0.81074522503027702</v>
      </c>
      <c r="BK257" s="33">
        <v>0.25</v>
      </c>
      <c r="BL257" s="64">
        <v>0</v>
      </c>
      <c r="BM257" s="64">
        <v>0</v>
      </c>
      <c r="BN257" s="33">
        <v>0.6</v>
      </c>
      <c r="BO257" s="33">
        <v>0</v>
      </c>
      <c r="BP257" s="64">
        <v>53.55</v>
      </c>
      <c r="BQ257" s="64">
        <v>0.11382142852588099</v>
      </c>
      <c r="BR257" s="33">
        <v>0.2</v>
      </c>
      <c r="BS257" s="33">
        <v>2.2764285705176301E-2</v>
      </c>
      <c r="BT257" s="64">
        <v>7652787.4079999998</v>
      </c>
      <c r="BU257" s="64">
        <v>0.105662194966978</v>
      </c>
      <c r="BV257" s="33">
        <v>0.2</v>
      </c>
      <c r="BW257" s="33">
        <v>2.1132438993395598E-2</v>
      </c>
      <c r="BX257" s="33">
        <v>4.38967246985719E-2</v>
      </c>
      <c r="BY257" s="34">
        <v>1.09741811746429E-2</v>
      </c>
      <c r="BZ257" s="33">
        <v>0</v>
      </c>
      <c r="CA257" s="35">
        <v>32.139192999999999</v>
      </c>
      <c r="CB257" s="36">
        <v>44.670837504303002</v>
      </c>
      <c r="CC257" s="33">
        <v>0.5</v>
      </c>
      <c r="CD257" s="33">
        <v>22.335418752151501</v>
      </c>
      <c r="CE257" s="35">
        <v>35.708219</v>
      </c>
      <c r="CF257" s="36">
        <v>49.266802769950601</v>
      </c>
      <c r="CG257" s="33">
        <v>0.5</v>
      </c>
      <c r="CH257" s="33">
        <v>24.633401384975301</v>
      </c>
      <c r="CI257" s="33">
        <v>46.968820137126798</v>
      </c>
      <c r="CJ257" s="36">
        <v>1.46968820137126</v>
      </c>
      <c r="CK257" s="37">
        <v>5.9350599965908302</v>
      </c>
      <c r="CL257" s="38">
        <f t="shared" si="12"/>
        <v>117</v>
      </c>
      <c r="CM257" s="39">
        <v>10507440</v>
      </c>
      <c r="CN257" s="40">
        <v>5.64843577178726</v>
      </c>
      <c r="CO257" s="41">
        <f t="shared" si="13"/>
        <v>40</v>
      </c>
      <c r="CP257" s="42">
        <v>10507440</v>
      </c>
      <c r="CQ257" s="43">
        <v>5.64843577178726</v>
      </c>
      <c r="CR257" s="44">
        <f t="shared" si="14"/>
        <v>45</v>
      </c>
      <c r="CS257" s="44">
        <f t="shared" si="15"/>
        <v>4</v>
      </c>
    </row>
    <row r="258" spans="1:97" ht="28.8" x14ac:dyDescent="0.3">
      <c r="A258" s="2">
        <v>11643</v>
      </c>
      <c r="B258" s="1" t="s">
        <v>52</v>
      </c>
      <c r="C258" s="2" t="s">
        <v>65</v>
      </c>
      <c r="D258" s="2" t="s">
        <v>349</v>
      </c>
      <c r="E258" s="2" t="s">
        <v>387</v>
      </c>
      <c r="F258" s="6"/>
      <c r="G258" s="6"/>
      <c r="H258" s="6" t="s">
        <v>165</v>
      </c>
      <c r="I258" s="6"/>
      <c r="J258" s="6" t="s">
        <v>158</v>
      </c>
      <c r="K258" s="6" t="s">
        <v>166</v>
      </c>
      <c r="L258" s="6" t="s">
        <v>165</v>
      </c>
      <c r="M258" s="6"/>
      <c r="N258" s="6" t="s">
        <v>162</v>
      </c>
      <c r="O258" s="31">
        <v>0.1</v>
      </c>
      <c r="P258" s="32">
        <v>3.6524922000000002</v>
      </c>
      <c r="Q258" s="32">
        <v>6.5514935697086996E-2</v>
      </c>
      <c r="R258" s="33">
        <v>0.5</v>
      </c>
      <c r="S258" s="33">
        <v>3.2757467848543498E-2</v>
      </c>
      <c r="T258" s="60">
        <v>2.8618852150401999</v>
      </c>
      <c r="U258" s="60">
        <v>0.175618876720679</v>
      </c>
      <c r="V258" s="33">
        <v>0.5</v>
      </c>
      <c r="W258" s="33">
        <v>8.78094383603399E-2</v>
      </c>
      <c r="X258" s="33">
        <v>0.120566906208883</v>
      </c>
      <c r="Y258" s="60">
        <v>1.2056690620888299E-2</v>
      </c>
      <c r="Z258" s="33">
        <v>0.4</v>
      </c>
      <c r="AA258" s="61">
        <v>1.1120000000000001</v>
      </c>
      <c r="AB258" s="61">
        <v>0.198451648826244</v>
      </c>
      <c r="AC258" s="33">
        <v>0.7</v>
      </c>
      <c r="AD258" s="33">
        <v>0.13891615417837</v>
      </c>
      <c r="AE258" s="61">
        <v>224.73045481644601</v>
      </c>
      <c r="AF258" s="61">
        <v>0.36652554663854398</v>
      </c>
      <c r="AG258" s="33">
        <v>0.3</v>
      </c>
      <c r="AH258" s="33">
        <v>0.109957663991563</v>
      </c>
      <c r="AI258" s="33">
        <v>0.24887381816993401</v>
      </c>
      <c r="AJ258" s="61">
        <v>9.95495272679736E-2</v>
      </c>
      <c r="AK258" s="33">
        <v>0.1</v>
      </c>
      <c r="AL258" s="62">
        <v>0.85</v>
      </c>
      <c r="AM258" s="62">
        <v>0.221429129653268</v>
      </c>
      <c r="AN258" s="33">
        <v>0.6</v>
      </c>
      <c r="AO258" s="33">
        <v>0.13285747779196</v>
      </c>
      <c r="AP258" s="62">
        <v>0.76</v>
      </c>
      <c r="AQ258" s="62">
        <v>0.12601976520527899</v>
      </c>
      <c r="AR258" s="33">
        <v>0.2</v>
      </c>
      <c r="AS258" s="33">
        <v>2.5203953041055899E-2</v>
      </c>
      <c r="AT258" s="62">
        <v>5.4787382999999998</v>
      </c>
      <c r="AU258" s="62">
        <v>0.36194679027557197</v>
      </c>
      <c r="AV258" s="33">
        <v>0.2</v>
      </c>
      <c r="AW258" s="33">
        <v>7.23893580551144E-2</v>
      </c>
      <c r="AX258" s="33">
        <v>0.230450788888131</v>
      </c>
      <c r="AY258" s="62">
        <v>2.30450788888131E-2</v>
      </c>
      <c r="AZ258" s="33">
        <v>0.1</v>
      </c>
      <c r="BA258" s="63">
        <v>0.49900364271173298</v>
      </c>
      <c r="BB258" s="63">
        <v>0.49900364271173298</v>
      </c>
      <c r="BC258" s="33">
        <v>1</v>
      </c>
      <c r="BD258" s="45">
        <v>0.49900364271173298</v>
      </c>
      <c r="BE258" s="63">
        <v>4.9900364271173302E-2</v>
      </c>
      <c r="BF258" s="63">
        <v>0</v>
      </c>
      <c r="BG258" s="63">
        <v>0</v>
      </c>
      <c r="BH258" s="33">
        <v>-0.05</v>
      </c>
      <c r="BI258" s="63">
        <v>0</v>
      </c>
      <c r="BJ258" s="63">
        <v>4.9900364271173302E-2</v>
      </c>
      <c r="BK258" s="33">
        <v>0.3</v>
      </c>
      <c r="BL258" s="64">
        <v>0.44006340044374498</v>
      </c>
      <c r="BM258" s="64">
        <v>0.49281970003145398</v>
      </c>
      <c r="BN258" s="33">
        <v>0.6</v>
      </c>
      <c r="BO258" s="33">
        <v>0.29569182001887201</v>
      </c>
      <c r="BP258" s="64">
        <v>0</v>
      </c>
      <c r="BQ258" s="64">
        <v>0</v>
      </c>
      <c r="BR258" s="33">
        <v>0.2</v>
      </c>
      <c r="BS258" s="33">
        <v>0</v>
      </c>
      <c r="BT258" s="64">
        <v>207822.3</v>
      </c>
      <c r="BU258" s="64">
        <v>2.8694068200732399E-3</v>
      </c>
      <c r="BV258" s="33">
        <v>0.2</v>
      </c>
      <c r="BW258" s="33">
        <v>5.73881364014648E-4</v>
      </c>
      <c r="BX258" s="33">
        <v>0.29626570138288699</v>
      </c>
      <c r="BY258" s="34">
        <v>8.8879710414866198E-2</v>
      </c>
      <c r="BZ258" s="45">
        <v>0</v>
      </c>
      <c r="CA258" s="35">
        <v>42.525081</v>
      </c>
      <c r="CB258" s="36">
        <v>59.1063684520119</v>
      </c>
      <c r="CC258" s="45">
        <v>0.5</v>
      </c>
      <c r="CD258" s="45">
        <v>29.5531842260059</v>
      </c>
      <c r="CE258" s="35">
        <v>46.130338000000002</v>
      </c>
      <c r="CF258" s="36">
        <v>63.646250852140199</v>
      </c>
      <c r="CG258" s="45">
        <v>0.5</v>
      </c>
      <c r="CH258" s="45">
        <v>31.823125426070099</v>
      </c>
      <c r="CI258" s="45">
        <v>61.376309652076003</v>
      </c>
      <c r="CJ258" s="36">
        <v>1.6137630965207601</v>
      </c>
      <c r="CK258" s="37">
        <v>0.44125345669920202</v>
      </c>
      <c r="CL258" s="38">
        <f t="shared" ref="CL258:CL321" si="16">_xlfn.RANK.EQ(CK258,CK$2:CK$271)</f>
        <v>253</v>
      </c>
      <c r="CM258" s="39">
        <v>6672818</v>
      </c>
      <c r="CN258" s="40">
        <v>0.66127003119102301</v>
      </c>
      <c r="CO258" s="41">
        <f t="shared" ref="CO258:CO321" si="17">_xlfn.RANK.EQ(CN258,CN$2:CN$271)</f>
        <v>229</v>
      </c>
      <c r="CP258" s="42">
        <v>6672818</v>
      </c>
      <c r="CQ258" s="43">
        <v>0.66127003119102301</v>
      </c>
      <c r="CR258" s="44">
        <f t="shared" ref="CR258:CR321" si="18">_xlfn.RANK.EQ(CQ258,CQ$2:CQ$271)</f>
        <v>232</v>
      </c>
      <c r="CS258" s="44">
        <f t="shared" ref="CS258:CS271" si="19">COUNTIFS($CQ$2:$CQ$271,"&gt;"&amp;CQ258,$C$2:$C$271,C258)+1</f>
        <v>26</v>
      </c>
    </row>
    <row r="259" spans="1:97" ht="28.8" x14ac:dyDescent="0.3">
      <c r="A259" s="2">
        <v>11695</v>
      </c>
      <c r="B259" s="1" t="s">
        <v>50</v>
      </c>
      <c r="C259" s="2" t="s">
        <v>65</v>
      </c>
      <c r="D259" s="2" t="s">
        <v>77</v>
      </c>
      <c r="E259" s="2" t="s">
        <v>79</v>
      </c>
      <c r="F259" s="6"/>
      <c r="G259" s="6" t="s">
        <v>165</v>
      </c>
      <c r="H259" s="6"/>
      <c r="I259" s="6"/>
      <c r="J259" s="6" t="s">
        <v>157</v>
      </c>
      <c r="K259" s="6" t="s">
        <v>166</v>
      </c>
      <c r="L259" s="6"/>
      <c r="M259" s="6" t="s">
        <v>165</v>
      </c>
      <c r="N259" s="6" t="s">
        <v>163</v>
      </c>
      <c r="O259" s="31">
        <v>0.2</v>
      </c>
      <c r="P259" s="32">
        <v>79.002905249999998</v>
      </c>
      <c r="Q259" s="32">
        <v>1.4170790720201401</v>
      </c>
      <c r="R259" s="33">
        <v>0.5</v>
      </c>
      <c r="S259" s="33">
        <v>0.70853953601007102</v>
      </c>
      <c r="T259" s="60">
        <v>11.97</v>
      </c>
      <c r="U259" s="60">
        <v>0.73453608247422597</v>
      </c>
      <c r="V259" s="33">
        <v>0.5</v>
      </c>
      <c r="W259" s="33">
        <v>0.36726804123711299</v>
      </c>
      <c r="X259" s="33">
        <v>1.07580757724718</v>
      </c>
      <c r="Y259" s="60">
        <v>0.21516151544943601</v>
      </c>
      <c r="Z259" s="33">
        <v>0.3</v>
      </c>
      <c r="AA259" s="61">
        <v>0</v>
      </c>
      <c r="AB259" s="61">
        <v>0</v>
      </c>
      <c r="AC259" s="33">
        <v>0.7</v>
      </c>
      <c r="AD259" s="33">
        <v>0</v>
      </c>
      <c r="AE259" s="61">
        <v>0</v>
      </c>
      <c r="AF259" s="61">
        <v>0</v>
      </c>
      <c r="AG259" s="33">
        <v>0.3</v>
      </c>
      <c r="AH259" s="33">
        <v>0</v>
      </c>
      <c r="AI259" s="33">
        <v>0</v>
      </c>
      <c r="AJ259" s="61">
        <v>0</v>
      </c>
      <c r="AK259" s="33">
        <v>0.15</v>
      </c>
      <c r="AL259" s="62">
        <v>4.0999999999999996</v>
      </c>
      <c r="AM259" s="62">
        <v>1.06806991950399</v>
      </c>
      <c r="AN259" s="33">
        <v>0.6</v>
      </c>
      <c r="AO259" s="33">
        <v>0.64084195170239899</v>
      </c>
      <c r="AP259" s="62">
        <v>5.84</v>
      </c>
      <c r="AQ259" s="62">
        <v>0.96836240631425297</v>
      </c>
      <c r="AR259" s="33">
        <v>0.2</v>
      </c>
      <c r="AS259" s="33">
        <v>0.19367248126285</v>
      </c>
      <c r="AT259" s="62">
        <v>95.614526249999997</v>
      </c>
      <c r="AU259" s="62">
        <v>6.31666799633539</v>
      </c>
      <c r="AV259" s="33">
        <v>0.2</v>
      </c>
      <c r="AW259" s="33">
        <v>1.26333359926707</v>
      </c>
      <c r="AX259" s="33">
        <v>2.0978480322323199</v>
      </c>
      <c r="AY259" s="62">
        <v>0.31467720483484901</v>
      </c>
      <c r="AZ259" s="33">
        <v>0.1</v>
      </c>
      <c r="BA259" s="63">
        <v>3.0582525877630302</v>
      </c>
      <c r="BB259" s="63">
        <v>3.0582525877630302</v>
      </c>
      <c r="BC259" s="33">
        <v>1</v>
      </c>
      <c r="BD259" s="33">
        <v>3.0582525877630302</v>
      </c>
      <c r="BE259" s="63">
        <v>0.30582525877630301</v>
      </c>
      <c r="BF259" s="63">
        <v>1.48938335832449</v>
      </c>
      <c r="BG259" s="63">
        <v>0.98312672054189498</v>
      </c>
      <c r="BH259" s="33">
        <v>-0.05</v>
      </c>
      <c r="BI259" s="63">
        <v>-4.9156336027094703E-2</v>
      </c>
      <c r="BJ259" s="63">
        <v>0.25666892274920799</v>
      </c>
      <c r="BK259" s="33">
        <v>0.25</v>
      </c>
      <c r="BL259" s="64">
        <v>26.336925355191099</v>
      </c>
      <c r="BM259" s="64">
        <v>29.494285687489899</v>
      </c>
      <c r="BN259" s="33">
        <v>0.6</v>
      </c>
      <c r="BO259" s="33">
        <v>17.696571412493899</v>
      </c>
      <c r="BP259" s="64">
        <v>0</v>
      </c>
      <c r="BQ259" s="64">
        <v>0</v>
      </c>
      <c r="BR259" s="33">
        <v>0.2</v>
      </c>
      <c r="BS259" s="33">
        <v>0</v>
      </c>
      <c r="BT259" s="64">
        <v>2243.1923518028798</v>
      </c>
      <c r="BU259" s="64">
        <v>3.0971803473444901E-5</v>
      </c>
      <c r="BV259" s="33">
        <v>0.2</v>
      </c>
      <c r="BW259" s="33">
        <v>6.1943606946889896E-6</v>
      </c>
      <c r="BX259" s="33">
        <v>17.6965776068546</v>
      </c>
      <c r="BY259" s="34">
        <v>4.42414440171365</v>
      </c>
      <c r="BZ259" s="45">
        <v>0</v>
      </c>
      <c r="CA259" s="35">
        <v>5.1516489999999999</v>
      </c>
      <c r="CB259" s="36">
        <v>7.1603688169209798</v>
      </c>
      <c r="CC259" s="45">
        <v>0.5</v>
      </c>
      <c r="CD259" s="45">
        <v>3.5801844084604899</v>
      </c>
      <c r="CE259" s="35">
        <v>5.7297019999999996</v>
      </c>
      <c r="CF259" s="36">
        <v>7.9052976113032001</v>
      </c>
      <c r="CG259" s="45">
        <v>0.5</v>
      </c>
      <c r="CH259" s="45">
        <v>3.9526488056516</v>
      </c>
      <c r="CI259" s="45">
        <v>7.5328332141120899</v>
      </c>
      <c r="CJ259" s="36">
        <v>1.07532833214112</v>
      </c>
      <c r="CK259" s="37">
        <v>5.6031617726456702</v>
      </c>
      <c r="CL259" s="38">
        <f t="shared" si="16"/>
        <v>121</v>
      </c>
      <c r="CM259" s="39">
        <v>41510992</v>
      </c>
      <c r="CN259" s="40">
        <v>1.3498019446621901</v>
      </c>
      <c r="CO259" s="41">
        <f t="shared" si="17"/>
        <v>175</v>
      </c>
      <c r="CP259" s="42">
        <v>41510992</v>
      </c>
      <c r="CQ259" s="43">
        <v>1.3498019446621901</v>
      </c>
      <c r="CR259" s="44">
        <f t="shared" si="18"/>
        <v>188</v>
      </c>
      <c r="CS259" s="44">
        <f t="shared" si="19"/>
        <v>23</v>
      </c>
    </row>
    <row r="260" spans="1:97" x14ac:dyDescent="0.3">
      <c r="A260" s="2">
        <v>11705</v>
      </c>
      <c r="B260" s="1" t="s">
        <v>52</v>
      </c>
      <c r="C260" s="2" t="s">
        <v>65</v>
      </c>
      <c r="D260" s="2" t="s">
        <v>267</v>
      </c>
      <c r="E260" s="2" t="s">
        <v>424</v>
      </c>
      <c r="F260" s="6"/>
      <c r="G260" s="6"/>
      <c r="H260" s="6"/>
      <c r="I260" s="6" t="s">
        <v>165</v>
      </c>
      <c r="J260" s="6" t="s">
        <v>159</v>
      </c>
      <c r="K260" s="6" t="s">
        <v>166</v>
      </c>
      <c r="L260" s="6" t="s">
        <v>165</v>
      </c>
      <c r="M260" s="6"/>
      <c r="N260" s="6" t="s">
        <v>162</v>
      </c>
      <c r="O260" s="31">
        <v>0.1</v>
      </c>
      <c r="P260" s="32">
        <v>0</v>
      </c>
      <c r="Q260" s="32">
        <v>0</v>
      </c>
      <c r="R260" s="33">
        <v>0.5</v>
      </c>
      <c r="S260" s="33">
        <v>0</v>
      </c>
      <c r="T260" s="60">
        <v>4.1698729490089702E-2</v>
      </c>
      <c r="U260" s="60">
        <v>2.5588321974772698E-3</v>
      </c>
      <c r="V260" s="33">
        <v>0.5</v>
      </c>
      <c r="W260" s="33">
        <v>1.2794160987386299E-3</v>
      </c>
      <c r="X260" s="33">
        <v>1.2794160987386299E-3</v>
      </c>
      <c r="Y260" s="60">
        <v>1.2794160987386299E-4</v>
      </c>
      <c r="Z260" s="33">
        <v>0.4</v>
      </c>
      <c r="AA260" s="61">
        <v>13.23</v>
      </c>
      <c r="AB260" s="61">
        <v>2.36107492263598</v>
      </c>
      <c r="AC260" s="33">
        <v>0.7</v>
      </c>
      <c r="AD260" s="33">
        <v>1.6527524458451801</v>
      </c>
      <c r="AE260" s="61">
        <v>5847.0538008501399</v>
      </c>
      <c r="AF260" s="61">
        <v>9.5362891172537996</v>
      </c>
      <c r="AG260" s="33">
        <v>0.3</v>
      </c>
      <c r="AH260" s="33">
        <v>2.8608867351761398</v>
      </c>
      <c r="AI260" s="33">
        <v>4.5136391810213201</v>
      </c>
      <c r="AJ260" s="61">
        <v>1.80545567240853</v>
      </c>
      <c r="AK260" s="33">
        <v>0.1</v>
      </c>
      <c r="AL260" s="62">
        <v>0</v>
      </c>
      <c r="AM260" s="62">
        <v>0</v>
      </c>
      <c r="AN260" s="33">
        <v>0.6</v>
      </c>
      <c r="AO260" s="33">
        <v>0</v>
      </c>
      <c r="AP260" s="62">
        <v>0</v>
      </c>
      <c r="AQ260" s="62">
        <v>0</v>
      </c>
      <c r="AR260" s="33">
        <v>0.2</v>
      </c>
      <c r="AS260" s="33">
        <v>0</v>
      </c>
      <c r="AT260" s="62">
        <v>0</v>
      </c>
      <c r="AU260" s="62">
        <v>0</v>
      </c>
      <c r="AV260" s="33">
        <v>0.2</v>
      </c>
      <c r="AW260" s="33">
        <v>0</v>
      </c>
      <c r="AX260" s="33">
        <v>0</v>
      </c>
      <c r="AY260" s="62">
        <v>0</v>
      </c>
      <c r="AZ260" s="33">
        <v>0.1</v>
      </c>
      <c r="BA260" s="63">
        <v>3.3810925713792501E-4</v>
      </c>
      <c r="BB260" s="63">
        <v>3.3810925713792501E-4</v>
      </c>
      <c r="BC260" s="33">
        <v>1</v>
      </c>
      <c r="BD260" s="33">
        <v>3.3810925713792501E-4</v>
      </c>
      <c r="BE260" s="63">
        <v>3.3810925713792503E-5</v>
      </c>
      <c r="BF260" s="63">
        <v>0.21768903605777401</v>
      </c>
      <c r="BG260" s="63">
        <v>0.14369430605036801</v>
      </c>
      <c r="BH260" s="33">
        <v>-0.05</v>
      </c>
      <c r="BI260" s="63">
        <v>-7.1847153025184299E-3</v>
      </c>
      <c r="BJ260" s="63">
        <v>-7.15090437680464E-3</v>
      </c>
      <c r="BK260" s="33">
        <v>0.3</v>
      </c>
      <c r="BL260" s="64">
        <v>0</v>
      </c>
      <c r="BM260" s="64">
        <v>0</v>
      </c>
      <c r="BN260" s="33">
        <v>0.6</v>
      </c>
      <c r="BO260" s="33">
        <v>0</v>
      </c>
      <c r="BP260" s="64">
        <v>0</v>
      </c>
      <c r="BQ260" s="64">
        <v>0</v>
      </c>
      <c r="BR260" s="33">
        <v>0.2</v>
      </c>
      <c r="BS260" s="33">
        <v>0</v>
      </c>
      <c r="BT260" s="64">
        <v>271521.36</v>
      </c>
      <c r="BU260" s="64">
        <v>3.7489010668227702E-3</v>
      </c>
      <c r="BV260" s="33">
        <v>0.2</v>
      </c>
      <c r="BW260" s="33">
        <v>7.4978021336455402E-4</v>
      </c>
      <c r="BX260" s="33">
        <v>7.4978021336455402E-4</v>
      </c>
      <c r="BY260" s="34">
        <v>2.2493406400936599E-4</v>
      </c>
      <c r="BZ260" s="33">
        <v>0</v>
      </c>
      <c r="CA260" s="35">
        <v>16.592984000000001</v>
      </c>
      <c r="CB260" s="36">
        <v>23.062884372221099</v>
      </c>
      <c r="CC260" s="33">
        <v>0.5</v>
      </c>
      <c r="CD260" s="33">
        <v>11.5314421861105</v>
      </c>
      <c r="CE260" s="35">
        <v>19.994</v>
      </c>
      <c r="CF260" s="36">
        <v>27.585818676153799</v>
      </c>
      <c r="CG260" s="33">
        <v>0.5</v>
      </c>
      <c r="CH260" s="33">
        <v>13.7929093380769</v>
      </c>
      <c r="CI260" s="33">
        <v>25.324351524187499</v>
      </c>
      <c r="CJ260" s="36">
        <v>1.2532435152418699</v>
      </c>
      <c r="CK260" s="37">
        <v>2.2541560281142798</v>
      </c>
      <c r="CL260" s="38">
        <f t="shared" si="16"/>
        <v>196</v>
      </c>
      <c r="CM260" s="39">
        <v>9501437</v>
      </c>
      <c r="CN260" s="40">
        <v>2.3724369567616801</v>
      </c>
      <c r="CO260" s="41">
        <f t="shared" si="17"/>
        <v>114</v>
      </c>
      <c r="CP260" s="42">
        <v>9501437</v>
      </c>
      <c r="CQ260" s="43">
        <v>2.3724369567616801</v>
      </c>
      <c r="CR260" s="44">
        <f t="shared" si="18"/>
        <v>128</v>
      </c>
      <c r="CS260" s="44">
        <f t="shared" si="19"/>
        <v>15</v>
      </c>
    </row>
    <row r="261" spans="1:97" x14ac:dyDescent="0.3">
      <c r="A261" s="2">
        <v>11718</v>
      </c>
      <c r="B261" s="1" t="s">
        <v>50</v>
      </c>
      <c r="C261" s="2" t="s">
        <v>65</v>
      </c>
      <c r="D261" s="2" t="s">
        <v>149</v>
      </c>
      <c r="E261" s="2" t="s">
        <v>431</v>
      </c>
      <c r="F261" s="6"/>
      <c r="G261" s="6"/>
      <c r="H261" s="6"/>
      <c r="I261" s="6" t="s">
        <v>165</v>
      </c>
      <c r="J261" s="6" t="s">
        <v>159</v>
      </c>
      <c r="K261" s="6" t="s">
        <v>166</v>
      </c>
      <c r="L261" s="6" t="s">
        <v>165</v>
      </c>
      <c r="M261" s="6"/>
      <c r="N261" s="6" t="s">
        <v>162</v>
      </c>
      <c r="O261" s="31">
        <v>0.2</v>
      </c>
      <c r="P261" s="32">
        <v>35.513718789999999</v>
      </c>
      <c r="Q261" s="32">
        <v>0.63701135429975198</v>
      </c>
      <c r="R261" s="33">
        <v>0.5</v>
      </c>
      <c r="S261" s="33">
        <v>0.31850567714987599</v>
      </c>
      <c r="T261" s="60">
        <v>14.611403001031601</v>
      </c>
      <c r="U261" s="60">
        <v>0.89662512279281104</v>
      </c>
      <c r="V261" s="33">
        <v>0.5</v>
      </c>
      <c r="W261" s="33">
        <v>0.44831256139640502</v>
      </c>
      <c r="X261" s="33">
        <v>0.76681823854628095</v>
      </c>
      <c r="Y261" s="60">
        <v>0.15336364770925601</v>
      </c>
      <c r="Z261" s="33">
        <v>0.3</v>
      </c>
      <c r="AA261" s="61">
        <v>16.332000000000001</v>
      </c>
      <c r="AB261" s="61">
        <v>2.9146693602789702</v>
      </c>
      <c r="AC261" s="33">
        <v>0.7</v>
      </c>
      <c r="AD261" s="33">
        <v>2.0402685521952799</v>
      </c>
      <c r="AE261" s="61">
        <v>737.38561312448803</v>
      </c>
      <c r="AF261" s="61">
        <v>1.20264369666586</v>
      </c>
      <c r="AG261" s="33">
        <v>0.3</v>
      </c>
      <c r="AH261" s="33">
        <v>0.36079310899975803</v>
      </c>
      <c r="AI261" s="33">
        <v>2.4010616611950399</v>
      </c>
      <c r="AJ261" s="61">
        <v>0.72031849835851203</v>
      </c>
      <c r="AK261" s="33">
        <v>0.15</v>
      </c>
      <c r="AL261" s="62">
        <v>1.61</v>
      </c>
      <c r="AM261" s="62">
        <v>0.419412822049131</v>
      </c>
      <c r="AN261" s="33">
        <v>0.6</v>
      </c>
      <c r="AO261" s="33">
        <v>0.251647693229478</v>
      </c>
      <c r="AP261" s="62">
        <v>1.21</v>
      </c>
      <c r="AQ261" s="62">
        <v>0.20063673144524699</v>
      </c>
      <c r="AR261" s="33">
        <v>0.2</v>
      </c>
      <c r="AS261" s="33">
        <v>4.0127346289049501E-2</v>
      </c>
      <c r="AT261" s="62">
        <v>53.270578184999998</v>
      </c>
      <c r="AU261" s="62">
        <v>3.5192618691395898</v>
      </c>
      <c r="AV261" s="33">
        <v>0.2</v>
      </c>
      <c r="AW261" s="33">
        <v>0.70385237382791799</v>
      </c>
      <c r="AX261" s="33">
        <v>0.995627413346447</v>
      </c>
      <c r="AY261" s="62">
        <v>0.14934411200196701</v>
      </c>
      <c r="AZ261" s="33">
        <v>0.1</v>
      </c>
      <c r="BA261" s="63">
        <v>4.7337344998711703</v>
      </c>
      <c r="BB261" s="63">
        <v>4.7337344998711703</v>
      </c>
      <c r="BC261" s="33">
        <v>1</v>
      </c>
      <c r="BD261" s="33">
        <v>4.7337344998711703</v>
      </c>
      <c r="BE261" s="63">
        <v>0.473373449987117</v>
      </c>
      <c r="BF261" s="63">
        <v>0.87066439868989798</v>
      </c>
      <c r="BG261" s="63">
        <v>0.57471666390815701</v>
      </c>
      <c r="BH261" s="33">
        <v>-0.05</v>
      </c>
      <c r="BI261" s="63">
        <v>-2.87358331954078E-2</v>
      </c>
      <c r="BJ261" s="63">
        <v>0.44463761679170899</v>
      </c>
      <c r="BK261" s="33">
        <v>0.25</v>
      </c>
      <c r="BL261" s="64">
        <v>0</v>
      </c>
      <c r="BM261" s="64">
        <v>0</v>
      </c>
      <c r="BN261" s="33">
        <v>0.6</v>
      </c>
      <c r="BO261" s="33">
        <v>0</v>
      </c>
      <c r="BP261" s="64">
        <v>65.52</v>
      </c>
      <c r="BQ261" s="64">
        <v>0.13926386549049</v>
      </c>
      <c r="BR261" s="33">
        <v>0.2</v>
      </c>
      <c r="BS261" s="33">
        <v>2.78527730980981E-2</v>
      </c>
      <c r="BT261" s="64">
        <v>6921412.5</v>
      </c>
      <c r="BU261" s="64">
        <v>9.5564086395156705E-2</v>
      </c>
      <c r="BV261" s="33">
        <v>0.2</v>
      </c>
      <c r="BW261" s="33">
        <v>1.9112817279031299E-2</v>
      </c>
      <c r="BX261" s="33">
        <v>4.6965590377129399E-2</v>
      </c>
      <c r="BY261" s="34">
        <v>1.1741397594282299E-2</v>
      </c>
      <c r="BZ261" s="45">
        <v>0</v>
      </c>
      <c r="CA261" s="35">
        <v>48.233381999999999</v>
      </c>
      <c r="CB261" s="36">
        <v>67.040437810774307</v>
      </c>
      <c r="CC261" s="45">
        <v>0.5</v>
      </c>
      <c r="CD261" s="45">
        <v>33.520218905387097</v>
      </c>
      <c r="CE261" s="35">
        <v>46.230815999999997</v>
      </c>
      <c r="CF261" s="36">
        <v>63.7848808355823</v>
      </c>
      <c r="CG261" s="45">
        <v>0.5</v>
      </c>
      <c r="CH261" s="45">
        <v>31.8924404177911</v>
      </c>
      <c r="CI261" s="45">
        <v>65.412659323178303</v>
      </c>
      <c r="CJ261" s="36">
        <v>1.6541265932317799</v>
      </c>
      <c r="CK261" s="37">
        <v>2.4471236033363302</v>
      </c>
      <c r="CL261" s="38">
        <f t="shared" si="16"/>
        <v>191</v>
      </c>
      <c r="CM261" s="39">
        <v>12093892</v>
      </c>
      <c r="CN261" s="40">
        <v>2.0234376190363901</v>
      </c>
      <c r="CO261" s="41">
        <f t="shared" si="17"/>
        <v>135</v>
      </c>
      <c r="CP261" s="42">
        <v>12093892</v>
      </c>
      <c r="CQ261" s="43">
        <v>2.0234376190363901</v>
      </c>
      <c r="CR261" s="44">
        <f t="shared" si="18"/>
        <v>144</v>
      </c>
      <c r="CS261" s="44">
        <f t="shared" si="19"/>
        <v>16</v>
      </c>
    </row>
    <row r="262" spans="1:97" x14ac:dyDescent="0.3">
      <c r="A262" s="2">
        <v>11736</v>
      </c>
      <c r="B262" s="1" t="s">
        <v>50</v>
      </c>
      <c r="C262" s="2" t="s">
        <v>65</v>
      </c>
      <c r="D262" s="2" t="s">
        <v>101</v>
      </c>
      <c r="E262" s="2" t="s">
        <v>257</v>
      </c>
      <c r="F262" s="6"/>
      <c r="G262" s="6" t="s">
        <v>165</v>
      </c>
      <c r="H262" s="6" t="s">
        <v>165</v>
      </c>
      <c r="I262" s="6"/>
      <c r="J262" s="6" t="s">
        <v>157</v>
      </c>
      <c r="K262" s="6" t="s">
        <v>166</v>
      </c>
      <c r="L262" s="6" t="s">
        <v>165</v>
      </c>
      <c r="M262" s="6"/>
      <c r="N262" s="6" t="s">
        <v>162</v>
      </c>
      <c r="O262" s="31">
        <v>0.2</v>
      </c>
      <c r="P262" s="32">
        <v>34.32734705</v>
      </c>
      <c r="Q262" s="32">
        <v>0.61573134492452497</v>
      </c>
      <c r="R262" s="33">
        <v>0.5</v>
      </c>
      <c r="S262" s="33">
        <v>0.30786567246226199</v>
      </c>
      <c r="T262" s="60">
        <v>1.0186220088257301</v>
      </c>
      <c r="U262" s="60">
        <v>6.2507487041343193E-2</v>
      </c>
      <c r="V262" s="33">
        <v>0.5</v>
      </c>
      <c r="W262" s="33">
        <v>3.1253743520671597E-2</v>
      </c>
      <c r="X262" s="33">
        <v>0.33911941598293399</v>
      </c>
      <c r="Y262" s="60">
        <v>6.7823883196586804E-2</v>
      </c>
      <c r="Z262" s="33">
        <v>0.3</v>
      </c>
      <c r="AA262" s="61">
        <v>15.496</v>
      </c>
      <c r="AB262" s="61">
        <v>2.7654736962333399</v>
      </c>
      <c r="AC262" s="33">
        <v>0.7</v>
      </c>
      <c r="AD262" s="33">
        <v>1.93583158736334</v>
      </c>
      <c r="AE262" s="61">
        <v>7213.9108931171704</v>
      </c>
      <c r="AF262" s="61">
        <v>11.7655732760436</v>
      </c>
      <c r="AG262" s="33">
        <v>0.3</v>
      </c>
      <c r="AH262" s="33">
        <v>3.52967198281309</v>
      </c>
      <c r="AI262" s="33">
        <v>5.4655035701764403</v>
      </c>
      <c r="AJ262" s="61">
        <v>1.63965107105293</v>
      </c>
      <c r="AK262" s="33">
        <v>0.15</v>
      </c>
      <c r="AL262" s="62">
        <v>6.5</v>
      </c>
      <c r="AM262" s="62">
        <v>1.69328157970146</v>
      </c>
      <c r="AN262" s="33">
        <v>0.6</v>
      </c>
      <c r="AO262" s="33">
        <v>1.01596894782087</v>
      </c>
      <c r="AP262" s="62">
        <v>8.08</v>
      </c>
      <c r="AQ262" s="62">
        <v>1.33978908270876</v>
      </c>
      <c r="AR262" s="33">
        <v>0.2</v>
      </c>
      <c r="AS262" s="33">
        <v>0.26795781654175199</v>
      </c>
      <c r="AT262" s="62">
        <v>102.98204115</v>
      </c>
      <c r="AU262" s="62">
        <v>6.8033947250719002</v>
      </c>
      <c r="AV262" s="33">
        <v>0.2</v>
      </c>
      <c r="AW262" s="33">
        <v>1.3606789450143799</v>
      </c>
      <c r="AX262" s="33">
        <v>2.6446057093770099</v>
      </c>
      <c r="AY262" s="62">
        <v>0.396690856406551</v>
      </c>
      <c r="AZ262" s="33">
        <v>0.1</v>
      </c>
      <c r="BA262" s="63">
        <v>5.3384871266200902</v>
      </c>
      <c r="BB262" s="63">
        <v>5.3384871266200902</v>
      </c>
      <c r="BC262" s="33">
        <v>1</v>
      </c>
      <c r="BD262" s="45">
        <v>5.3384871266200902</v>
      </c>
      <c r="BE262" s="63">
        <v>0.53384871266200895</v>
      </c>
      <c r="BF262" s="63">
        <v>1.6902820736603399E-2</v>
      </c>
      <c r="BG262" s="63">
        <v>1.11573790762498E-2</v>
      </c>
      <c r="BH262" s="33">
        <v>-0.05</v>
      </c>
      <c r="BI262" s="63">
        <v>-5.5786895381249296E-4</v>
      </c>
      <c r="BJ262" s="63">
        <v>0.53329084370819602</v>
      </c>
      <c r="BK262" s="33">
        <v>0.25</v>
      </c>
      <c r="BL262" s="64">
        <v>31.8261383614138</v>
      </c>
      <c r="BM262" s="64">
        <v>35.6415642487326</v>
      </c>
      <c r="BN262" s="33">
        <v>0.6</v>
      </c>
      <c r="BO262" s="33">
        <v>21.3849385492396</v>
      </c>
      <c r="BP262" s="64">
        <v>0</v>
      </c>
      <c r="BQ262" s="64">
        <v>0</v>
      </c>
      <c r="BR262" s="33">
        <v>0.2</v>
      </c>
      <c r="BS262" s="33">
        <v>0</v>
      </c>
      <c r="BT262" s="64">
        <v>90219.024000000005</v>
      </c>
      <c r="BU262" s="64">
        <v>1.2456559414747599E-3</v>
      </c>
      <c r="BV262" s="33">
        <v>0.2</v>
      </c>
      <c r="BW262" s="33">
        <v>2.4913118829495302E-4</v>
      </c>
      <c r="BX262" s="33">
        <v>21.385187680427901</v>
      </c>
      <c r="BY262" s="34">
        <v>5.3462969201069699</v>
      </c>
      <c r="BZ262" s="45">
        <v>0</v>
      </c>
      <c r="CA262" s="35">
        <v>37.405985999999999</v>
      </c>
      <c r="CB262" s="36">
        <v>51.991247020242</v>
      </c>
      <c r="CC262" s="45">
        <v>0.5</v>
      </c>
      <c r="CD262" s="45">
        <v>25.995623510121</v>
      </c>
      <c r="CE262" s="35">
        <v>40.648702999999998</v>
      </c>
      <c r="CF262" s="36">
        <v>56.083212482686399</v>
      </c>
      <c r="CG262" s="45">
        <v>0.5</v>
      </c>
      <c r="CH262" s="45">
        <v>28.041606241343199</v>
      </c>
      <c r="CI262" s="45">
        <v>54.037229751464203</v>
      </c>
      <c r="CJ262" s="36">
        <v>1.5403722975146401</v>
      </c>
      <c r="CK262" s="37">
        <v>12.297952836299</v>
      </c>
      <c r="CL262" s="38">
        <f t="shared" si="16"/>
        <v>46</v>
      </c>
      <c r="CM262" s="39">
        <v>12347319</v>
      </c>
      <c r="CN262" s="40">
        <v>9.9600187184756503</v>
      </c>
      <c r="CO262" s="41">
        <f t="shared" si="17"/>
        <v>15</v>
      </c>
      <c r="CP262" s="42">
        <v>12347319</v>
      </c>
      <c r="CQ262" s="43">
        <v>9.9600187184756503</v>
      </c>
      <c r="CR262" s="44">
        <f t="shared" si="18"/>
        <v>18</v>
      </c>
      <c r="CS262" s="44">
        <f t="shared" si="19"/>
        <v>2</v>
      </c>
    </row>
    <row r="263" spans="1:97" ht="28.8" x14ac:dyDescent="0.3">
      <c r="A263" s="2">
        <v>11746</v>
      </c>
      <c r="B263" s="1" t="s">
        <v>50</v>
      </c>
      <c r="C263" s="2" t="s">
        <v>65</v>
      </c>
      <c r="D263" s="2" t="s">
        <v>106</v>
      </c>
      <c r="E263" s="2" t="s">
        <v>264</v>
      </c>
      <c r="F263" s="6" t="s">
        <v>165</v>
      </c>
      <c r="G263" s="6" t="s">
        <v>165</v>
      </c>
      <c r="H263" s="6"/>
      <c r="I263" s="6"/>
      <c r="J263" s="6" t="s">
        <v>156</v>
      </c>
      <c r="K263" s="6" t="s">
        <v>166</v>
      </c>
      <c r="L263" s="6"/>
      <c r="M263" s="6" t="s">
        <v>165</v>
      </c>
      <c r="N263" s="6" t="s">
        <v>163</v>
      </c>
      <c r="O263" s="31">
        <v>0.2</v>
      </c>
      <c r="P263" s="32">
        <v>588.19236799014902</v>
      </c>
      <c r="Q263" s="32">
        <v>10.550435991729699</v>
      </c>
      <c r="R263" s="33">
        <v>0.5</v>
      </c>
      <c r="S263" s="33">
        <v>5.2752179958648497</v>
      </c>
      <c r="T263" s="60">
        <v>319.77324612603701</v>
      </c>
      <c r="U263" s="60">
        <v>19.6228059723881</v>
      </c>
      <c r="V263" s="33">
        <v>0.5</v>
      </c>
      <c r="W263" s="33">
        <v>9.8114029861940697</v>
      </c>
      <c r="X263" s="33">
        <v>15.0866209820589</v>
      </c>
      <c r="Y263" s="60">
        <v>3.0173241964117801</v>
      </c>
      <c r="Z263" s="33">
        <v>0.3</v>
      </c>
      <c r="AA263" s="61">
        <v>58.228000000000002</v>
      </c>
      <c r="AB263" s="61">
        <v>10.3915850790058</v>
      </c>
      <c r="AC263" s="33">
        <v>0.7</v>
      </c>
      <c r="AD263" s="33">
        <v>7.2741095553041202</v>
      </c>
      <c r="AE263" s="61">
        <v>3207.1308153343002</v>
      </c>
      <c r="AF263" s="61">
        <v>5.2306901447417804</v>
      </c>
      <c r="AG263" s="33">
        <v>0.3</v>
      </c>
      <c r="AH263" s="33">
        <v>1.56920704342253</v>
      </c>
      <c r="AI263" s="33">
        <v>8.8433165987266502</v>
      </c>
      <c r="AJ263" s="61">
        <v>2.6529949796179899</v>
      </c>
      <c r="AK263" s="33">
        <v>0.15</v>
      </c>
      <c r="AL263" s="62">
        <v>7.79</v>
      </c>
      <c r="AM263" s="62">
        <v>2.02933284705759</v>
      </c>
      <c r="AN263" s="33">
        <v>0.6</v>
      </c>
      <c r="AO263" s="33">
        <v>1.21759970823455</v>
      </c>
      <c r="AP263" s="62">
        <v>5.99</v>
      </c>
      <c r="AQ263" s="62">
        <v>0.99323472839424198</v>
      </c>
      <c r="AR263" s="33">
        <v>0.2</v>
      </c>
      <c r="AS263" s="33">
        <v>0.198646945678848</v>
      </c>
      <c r="AT263" s="62">
        <v>1459.8368198848</v>
      </c>
      <c r="AU263" s="62">
        <v>96.442505984161002</v>
      </c>
      <c r="AV263" s="33">
        <v>0.2</v>
      </c>
      <c r="AW263" s="33">
        <v>19.2885011968322</v>
      </c>
      <c r="AX263" s="33">
        <v>20.704747850745601</v>
      </c>
      <c r="AY263" s="62">
        <v>3.1057121776118399</v>
      </c>
      <c r="AZ263" s="33">
        <v>0.1</v>
      </c>
      <c r="BA263" s="63">
        <v>61.0778728620745</v>
      </c>
      <c r="BB263" s="63">
        <v>61.0778728620745</v>
      </c>
      <c r="BC263" s="33">
        <v>1</v>
      </c>
      <c r="BD263" s="45">
        <v>61.0778728620745</v>
      </c>
      <c r="BE263" s="63">
        <v>6.1077872862074498</v>
      </c>
      <c r="BF263" s="63">
        <v>0.30534456288280798</v>
      </c>
      <c r="BG263" s="63">
        <v>0.201554822715341</v>
      </c>
      <c r="BH263" s="33">
        <v>-0.05</v>
      </c>
      <c r="BI263" s="63">
        <v>-1.0077741135767E-2</v>
      </c>
      <c r="BJ263" s="63">
        <v>6.0977095450716803</v>
      </c>
      <c r="BK263" s="33">
        <v>0.25</v>
      </c>
      <c r="BL263" s="64">
        <v>11.7647324025465</v>
      </c>
      <c r="BM263" s="64">
        <v>13.1751286013035</v>
      </c>
      <c r="BN263" s="33">
        <v>0.6</v>
      </c>
      <c r="BO263" s="33">
        <v>7.9050771607821497</v>
      </c>
      <c r="BP263" s="64">
        <v>1180</v>
      </c>
      <c r="BQ263" s="64">
        <v>2.5081099096272701</v>
      </c>
      <c r="BR263" s="33">
        <v>0.2</v>
      </c>
      <c r="BS263" s="33">
        <v>0.50162198192545404</v>
      </c>
      <c r="BT263" s="64">
        <v>21052032.636599999</v>
      </c>
      <c r="BU263" s="64">
        <v>0.29066585262440298</v>
      </c>
      <c r="BV263" s="33">
        <v>0.2</v>
      </c>
      <c r="BW263" s="33">
        <v>5.8133170524880602E-2</v>
      </c>
      <c r="BX263" s="33">
        <v>8.4648323132324794</v>
      </c>
      <c r="BY263" s="34">
        <v>2.1162080783081199</v>
      </c>
      <c r="BZ263" s="33">
        <v>0</v>
      </c>
      <c r="CA263" s="35">
        <v>40.530233000000003</v>
      </c>
      <c r="CB263" s="36">
        <v>56.333693641733298</v>
      </c>
      <c r="CC263" s="33">
        <v>0.5</v>
      </c>
      <c r="CD263" s="33">
        <v>28.166846820866599</v>
      </c>
      <c r="CE263" s="35">
        <v>36.841658000000002</v>
      </c>
      <c r="CF263" s="36">
        <v>50.830614050058699</v>
      </c>
      <c r="CG263" s="33">
        <v>0.5</v>
      </c>
      <c r="CH263" s="33">
        <v>25.4153070250293</v>
      </c>
      <c r="CI263" s="33">
        <v>53.582153845896002</v>
      </c>
      <c r="CJ263" s="36">
        <v>1.53582153845896</v>
      </c>
      <c r="CK263" s="37">
        <v>26.0935295762282</v>
      </c>
      <c r="CL263" s="38">
        <f t="shared" si="16"/>
        <v>10</v>
      </c>
      <c r="CM263" s="39">
        <v>18452893</v>
      </c>
      <c r="CN263" s="40">
        <v>14.1406171792294</v>
      </c>
      <c r="CO263" s="41">
        <f t="shared" si="17"/>
        <v>8</v>
      </c>
      <c r="CP263" s="42">
        <v>14762314</v>
      </c>
      <c r="CQ263" s="43">
        <v>17.6757719529799</v>
      </c>
      <c r="CR263" s="44">
        <f t="shared" si="18"/>
        <v>7</v>
      </c>
      <c r="CS263" s="44">
        <f t="shared" si="19"/>
        <v>1</v>
      </c>
    </row>
    <row r="264" spans="1:97" ht="28.8" x14ac:dyDescent="0.3">
      <c r="A264" s="2">
        <v>11760</v>
      </c>
      <c r="B264" s="1" t="s">
        <v>50</v>
      </c>
      <c r="C264" s="2" t="s">
        <v>65</v>
      </c>
      <c r="D264" s="2" t="s">
        <v>106</v>
      </c>
      <c r="E264" s="2" t="s">
        <v>459</v>
      </c>
      <c r="F264" s="6"/>
      <c r="G264" s="6" t="s">
        <v>165</v>
      </c>
      <c r="H264" s="6" t="s">
        <v>165</v>
      </c>
      <c r="I264" s="6"/>
      <c r="J264" s="6" t="s">
        <v>157</v>
      </c>
      <c r="K264" s="6" t="s">
        <v>166</v>
      </c>
      <c r="L264" s="6"/>
      <c r="M264" s="6" t="s">
        <v>165</v>
      </c>
      <c r="N264" s="6" t="s">
        <v>163</v>
      </c>
      <c r="O264" s="31">
        <v>0.2</v>
      </c>
      <c r="P264" s="32">
        <v>42.748656322437398</v>
      </c>
      <c r="Q264" s="32">
        <v>0.76678479151888701</v>
      </c>
      <c r="R264" s="33">
        <v>0.5</v>
      </c>
      <c r="S264" s="33">
        <v>0.38339239575944301</v>
      </c>
      <c r="T264" s="60">
        <v>18.584919294455499</v>
      </c>
      <c r="U264" s="60">
        <v>1.1404589650500401</v>
      </c>
      <c r="V264" s="33">
        <v>0.5</v>
      </c>
      <c r="W264" s="33">
        <v>0.57022948252502104</v>
      </c>
      <c r="X264" s="33">
        <v>0.95362187828446499</v>
      </c>
      <c r="Y264" s="60">
        <v>0.19072437565689301</v>
      </c>
      <c r="Z264" s="33">
        <v>0.3</v>
      </c>
      <c r="AA264" s="61">
        <v>57.235999999999997</v>
      </c>
      <c r="AB264" s="61">
        <v>10.2145490757364</v>
      </c>
      <c r="AC264" s="33">
        <v>0.7</v>
      </c>
      <c r="AD264" s="33">
        <v>7.1501843530154998</v>
      </c>
      <c r="AE264" s="61">
        <v>7226.0487214150899</v>
      </c>
      <c r="AF264" s="61">
        <v>11.7853695433343</v>
      </c>
      <c r="AG264" s="33">
        <v>0.3</v>
      </c>
      <c r="AH264" s="33">
        <v>3.53561086300029</v>
      </c>
      <c r="AI264" s="33">
        <v>10.6857952160157</v>
      </c>
      <c r="AJ264" s="61">
        <v>3.2057385648047299</v>
      </c>
      <c r="AK264" s="33">
        <v>0.15</v>
      </c>
      <c r="AL264" s="62">
        <v>8.73</v>
      </c>
      <c r="AM264" s="62">
        <v>2.27420741396827</v>
      </c>
      <c r="AN264" s="33">
        <v>0.6</v>
      </c>
      <c r="AO264" s="33">
        <v>1.36452444838096</v>
      </c>
      <c r="AP264" s="62">
        <v>6</v>
      </c>
      <c r="AQ264" s="62">
        <v>0.99489288319957503</v>
      </c>
      <c r="AR264" s="33">
        <v>0.2</v>
      </c>
      <c r="AS264" s="33">
        <v>0.198978576639915</v>
      </c>
      <c r="AT264" s="62">
        <v>39.995390331000003</v>
      </c>
      <c r="AU264" s="62">
        <v>2.6422512563018499</v>
      </c>
      <c r="AV264" s="33">
        <v>0.2</v>
      </c>
      <c r="AW264" s="33">
        <v>0.52845025126037104</v>
      </c>
      <c r="AX264" s="33">
        <v>2.0919532762812398</v>
      </c>
      <c r="AY264" s="62">
        <v>0.31379299144218697</v>
      </c>
      <c r="AZ264" s="33">
        <v>0.1</v>
      </c>
      <c r="BA264" s="63">
        <v>3.7798889538187601</v>
      </c>
      <c r="BB264" s="63">
        <v>3.7798889538187601</v>
      </c>
      <c r="BC264" s="33">
        <v>1</v>
      </c>
      <c r="BD264" s="33">
        <v>3.7798889538187601</v>
      </c>
      <c r="BE264" s="63">
        <v>0.37798889538187602</v>
      </c>
      <c r="BF264" s="63">
        <v>10.5486951915546</v>
      </c>
      <c r="BG264" s="63">
        <v>6.9630857976927203</v>
      </c>
      <c r="BH264" s="33">
        <v>-0.05</v>
      </c>
      <c r="BI264" s="63">
        <v>-0.34815428988463598</v>
      </c>
      <c r="BJ264" s="63">
        <v>2.98346054972406E-2</v>
      </c>
      <c r="BK264" s="33">
        <v>0.25</v>
      </c>
      <c r="BL264" s="64">
        <v>24.393246609508299</v>
      </c>
      <c r="BM264" s="64">
        <v>27.317592112339099</v>
      </c>
      <c r="BN264" s="33">
        <v>0.6</v>
      </c>
      <c r="BO264" s="33">
        <v>16.3905552674034</v>
      </c>
      <c r="BP264" s="64">
        <v>786.4</v>
      </c>
      <c r="BQ264" s="64">
        <v>1.6715064685854899</v>
      </c>
      <c r="BR264" s="33">
        <v>0.2</v>
      </c>
      <c r="BS264" s="33">
        <v>0.33430129371709899</v>
      </c>
      <c r="BT264" s="64">
        <v>0</v>
      </c>
      <c r="BU264" s="64">
        <v>0</v>
      </c>
      <c r="BV264" s="33">
        <v>0.2</v>
      </c>
      <c r="BW264" s="33">
        <v>0</v>
      </c>
      <c r="BX264" s="33">
        <v>16.7248565611205</v>
      </c>
      <c r="BY264" s="34">
        <v>4.1812141402801402</v>
      </c>
      <c r="BZ264" s="33">
        <v>0</v>
      </c>
      <c r="CA264" s="35">
        <v>7.8764089999999998</v>
      </c>
      <c r="CB264" s="36">
        <v>10.9475613328694</v>
      </c>
      <c r="CC264" s="33">
        <v>0.5</v>
      </c>
      <c r="CD264" s="33">
        <v>5.4737806664347399</v>
      </c>
      <c r="CE264" s="35">
        <v>7.8780140000000003</v>
      </c>
      <c r="CF264" s="36">
        <v>10.869334086836099</v>
      </c>
      <c r="CG264" s="33">
        <v>0.5</v>
      </c>
      <c r="CH264" s="33">
        <v>5.4346670434180604</v>
      </c>
      <c r="CI264" s="33">
        <v>10.908447709852799</v>
      </c>
      <c r="CJ264" s="36">
        <v>1.10908447709852</v>
      </c>
      <c r="CK264" s="37">
        <v>8.7853960563841795</v>
      </c>
      <c r="CL264" s="38">
        <f t="shared" si="16"/>
        <v>77</v>
      </c>
      <c r="CM264" s="39">
        <v>83888394</v>
      </c>
      <c r="CN264" s="40">
        <v>1.0472719332765099</v>
      </c>
      <c r="CO264" s="41">
        <f t="shared" si="17"/>
        <v>197</v>
      </c>
      <c r="CP264" s="42">
        <v>67110715</v>
      </c>
      <c r="CQ264" s="43">
        <v>1.30908992049692</v>
      </c>
      <c r="CR264" s="44">
        <f t="shared" si="18"/>
        <v>189</v>
      </c>
      <c r="CS264" s="44">
        <f t="shared" si="19"/>
        <v>24</v>
      </c>
    </row>
    <row r="265" spans="1:97" ht="28.8" x14ac:dyDescent="0.3">
      <c r="A265" s="2">
        <v>11766</v>
      </c>
      <c r="B265" s="1" t="s">
        <v>50</v>
      </c>
      <c r="C265" s="2" t="s">
        <v>65</v>
      </c>
      <c r="D265" s="2" t="s">
        <v>106</v>
      </c>
      <c r="E265" s="2" t="s">
        <v>461</v>
      </c>
      <c r="F265" s="6" t="s">
        <v>165</v>
      </c>
      <c r="G265" s="6" t="s">
        <v>165</v>
      </c>
      <c r="H265" s="6" t="s">
        <v>165</v>
      </c>
      <c r="I265" s="6"/>
      <c r="J265" s="6" t="s">
        <v>156</v>
      </c>
      <c r="K265" s="6" t="s">
        <v>166</v>
      </c>
      <c r="L265" s="6"/>
      <c r="M265" s="6" t="s">
        <v>165</v>
      </c>
      <c r="N265" s="6" t="s">
        <v>163</v>
      </c>
      <c r="O265" s="31">
        <v>0.2</v>
      </c>
      <c r="P265" s="32">
        <v>39.328533565999997</v>
      </c>
      <c r="Q265" s="32">
        <v>0.70543787818005899</v>
      </c>
      <c r="R265" s="33">
        <v>0.5</v>
      </c>
      <c r="S265" s="33">
        <v>0.35271893909002899</v>
      </c>
      <c r="T265" s="60">
        <v>107.19605065814</v>
      </c>
      <c r="U265" s="60">
        <v>6.5780590732781299</v>
      </c>
      <c r="V265" s="33">
        <v>0.5</v>
      </c>
      <c r="W265" s="33">
        <v>3.2890295366390601</v>
      </c>
      <c r="X265" s="33">
        <v>3.6417484757290901</v>
      </c>
      <c r="Y265" s="60">
        <v>0.72834969514581904</v>
      </c>
      <c r="Z265" s="33">
        <v>0.3</v>
      </c>
      <c r="AA265" s="61">
        <v>53.887999999999998</v>
      </c>
      <c r="AB265" s="61">
        <v>9.6170525647020106</v>
      </c>
      <c r="AC265" s="33">
        <v>0.7</v>
      </c>
      <c r="AD265" s="33">
        <v>6.7319367952914098</v>
      </c>
      <c r="AE265" s="61">
        <v>1704.80846593306</v>
      </c>
      <c r="AF265" s="61">
        <v>2.78046807407789</v>
      </c>
      <c r="AG265" s="33">
        <v>0.3</v>
      </c>
      <c r="AH265" s="33">
        <v>0.83414042222336704</v>
      </c>
      <c r="AI265" s="33">
        <v>7.5660772175147804</v>
      </c>
      <c r="AJ265" s="61">
        <v>2.2698231652544298</v>
      </c>
      <c r="AK265" s="33">
        <v>0.15</v>
      </c>
      <c r="AL265" s="62">
        <v>10.82</v>
      </c>
      <c r="AM265" s="62">
        <v>2.8186625680568902</v>
      </c>
      <c r="AN265" s="33">
        <v>0.6</v>
      </c>
      <c r="AO265" s="33">
        <v>1.69119754083413</v>
      </c>
      <c r="AP265" s="62">
        <v>5.93</v>
      </c>
      <c r="AQ265" s="62">
        <v>0.98328579956224704</v>
      </c>
      <c r="AR265" s="33">
        <v>0.2</v>
      </c>
      <c r="AS265" s="33">
        <v>0.196657159912449</v>
      </c>
      <c r="AT265" s="62">
        <v>58.992800348999999</v>
      </c>
      <c r="AU265" s="62">
        <v>3.8972941517736301</v>
      </c>
      <c r="AV265" s="33">
        <v>0.2</v>
      </c>
      <c r="AW265" s="33">
        <v>0.77945883035472596</v>
      </c>
      <c r="AX265" s="33">
        <v>2.6673135311013101</v>
      </c>
      <c r="AY265" s="62">
        <v>0.400097029665196</v>
      </c>
      <c r="AZ265" s="33">
        <v>0.1</v>
      </c>
      <c r="BA265" s="63">
        <v>6.2140874730202604</v>
      </c>
      <c r="BB265" s="63">
        <v>6.2140874730202604</v>
      </c>
      <c r="BC265" s="33">
        <v>1</v>
      </c>
      <c r="BD265" s="45">
        <v>6.2140874730202604</v>
      </c>
      <c r="BE265" s="63">
        <v>0.621408747302026</v>
      </c>
      <c r="BF265" s="63">
        <v>1.1653055686684399</v>
      </c>
      <c r="BG265" s="63">
        <v>0.76920628644798394</v>
      </c>
      <c r="BH265" s="33">
        <v>-0.05</v>
      </c>
      <c r="BI265" s="63">
        <v>-3.84603143223992E-2</v>
      </c>
      <c r="BJ265" s="63">
        <v>0.58294843297962695</v>
      </c>
      <c r="BK265" s="33">
        <v>0.25</v>
      </c>
      <c r="BL265" s="64">
        <v>0</v>
      </c>
      <c r="BM265" s="64">
        <v>0</v>
      </c>
      <c r="BN265" s="33">
        <v>0.6</v>
      </c>
      <c r="BO265" s="33">
        <v>0</v>
      </c>
      <c r="BP265" s="64">
        <v>0</v>
      </c>
      <c r="BQ265" s="64">
        <v>0</v>
      </c>
      <c r="BR265" s="33">
        <v>0.2</v>
      </c>
      <c r="BS265" s="33">
        <v>0</v>
      </c>
      <c r="BT265" s="64">
        <v>15589763.9712</v>
      </c>
      <c r="BU265" s="64">
        <v>0.21524819551267299</v>
      </c>
      <c r="BV265" s="33">
        <v>0.2</v>
      </c>
      <c r="BW265" s="33">
        <v>4.30496391025346E-2</v>
      </c>
      <c r="BX265" s="33">
        <v>4.30496391025346E-2</v>
      </c>
      <c r="BY265" s="34">
        <v>1.07624097756336E-2</v>
      </c>
      <c r="BZ265" s="45">
        <v>0</v>
      </c>
      <c r="CA265" s="35">
        <v>48.577736999999999</v>
      </c>
      <c r="CB265" s="36">
        <v>67.519062966321698</v>
      </c>
      <c r="CC265" s="45">
        <v>0.5</v>
      </c>
      <c r="CD265" s="45">
        <v>33.759531483160799</v>
      </c>
      <c r="CE265" s="35">
        <v>46.875973000000002</v>
      </c>
      <c r="CF265" s="36">
        <v>64.675007074436493</v>
      </c>
      <c r="CG265" s="45">
        <v>0.5</v>
      </c>
      <c r="CH265" s="45">
        <v>32.337503537218197</v>
      </c>
      <c r="CI265" s="45">
        <v>66.097035020379096</v>
      </c>
      <c r="CJ265" s="36">
        <v>1.66097035020379</v>
      </c>
      <c r="CK265" s="37">
        <v>6.6305616358000004</v>
      </c>
      <c r="CL265" s="38">
        <f t="shared" si="16"/>
        <v>103</v>
      </c>
      <c r="CM265" s="39">
        <v>30337326</v>
      </c>
      <c r="CN265" s="40">
        <v>2.1856117562240001</v>
      </c>
      <c r="CO265" s="41">
        <f t="shared" si="17"/>
        <v>124</v>
      </c>
      <c r="CP265" s="42">
        <v>24269861</v>
      </c>
      <c r="CQ265" s="43">
        <v>2.7320146727663599</v>
      </c>
      <c r="CR265" s="44">
        <f t="shared" si="18"/>
        <v>112</v>
      </c>
      <c r="CS265" s="44">
        <f t="shared" si="19"/>
        <v>12</v>
      </c>
    </row>
    <row r="266" spans="1:97" ht="28.8" x14ac:dyDescent="0.3">
      <c r="A266" s="2">
        <v>11770</v>
      </c>
      <c r="B266" s="1" t="s">
        <v>52</v>
      </c>
      <c r="C266" s="2" t="s">
        <v>65</v>
      </c>
      <c r="D266" s="2" t="s">
        <v>114</v>
      </c>
      <c r="E266" s="2" t="s">
        <v>463</v>
      </c>
      <c r="F266" s="6"/>
      <c r="G266" s="6"/>
      <c r="H266" s="6"/>
      <c r="I266" s="6" t="s">
        <v>165</v>
      </c>
      <c r="J266" s="6" t="s">
        <v>159</v>
      </c>
      <c r="K266" s="6" t="s">
        <v>166</v>
      </c>
      <c r="L266" s="6" t="s">
        <v>165</v>
      </c>
      <c r="M266" s="6"/>
      <c r="N266" s="6" t="s">
        <v>162</v>
      </c>
      <c r="O266" s="31">
        <v>0.1</v>
      </c>
      <c r="P266" s="32">
        <v>0</v>
      </c>
      <c r="Q266" s="32">
        <v>0</v>
      </c>
      <c r="R266" s="33">
        <v>0.5</v>
      </c>
      <c r="S266" s="33">
        <v>0</v>
      </c>
      <c r="T266" s="60">
        <v>3.2574327750297498</v>
      </c>
      <c r="U266" s="60">
        <v>0.19989155467781999</v>
      </c>
      <c r="V266" s="33">
        <v>0.5</v>
      </c>
      <c r="W266" s="33">
        <v>9.9945777338909997E-2</v>
      </c>
      <c r="X266" s="33">
        <v>9.9945777338909997E-2</v>
      </c>
      <c r="Y266" s="60">
        <v>9.9945777338909993E-3</v>
      </c>
      <c r="Z266" s="33">
        <v>0.4</v>
      </c>
      <c r="AA266" s="61">
        <v>56.875999999999998</v>
      </c>
      <c r="AB266" s="61">
        <v>10.150302139066</v>
      </c>
      <c r="AC266" s="33">
        <v>0.7</v>
      </c>
      <c r="AD266" s="33">
        <v>7.1052114973462404</v>
      </c>
      <c r="AE266" s="61">
        <v>2014.92181461429</v>
      </c>
      <c r="AF266" s="61">
        <v>3.2862493876881702</v>
      </c>
      <c r="AG266" s="33">
        <v>0.3</v>
      </c>
      <c r="AH266" s="33">
        <v>0.98587481630645302</v>
      </c>
      <c r="AI266" s="33">
        <v>8.0910863136526903</v>
      </c>
      <c r="AJ266" s="61">
        <v>3.2364345254610698</v>
      </c>
      <c r="AK266" s="33">
        <v>0.1</v>
      </c>
      <c r="AL266" s="62">
        <v>0</v>
      </c>
      <c r="AM266" s="62">
        <v>0</v>
      </c>
      <c r="AN266" s="33">
        <v>0.6</v>
      </c>
      <c r="AO266" s="33">
        <v>0</v>
      </c>
      <c r="AP266" s="62">
        <v>0</v>
      </c>
      <c r="AQ266" s="62">
        <v>0</v>
      </c>
      <c r="AR266" s="33">
        <v>0.2</v>
      </c>
      <c r="AS266" s="33">
        <v>0</v>
      </c>
      <c r="AT266" s="62">
        <v>0</v>
      </c>
      <c r="AU266" s="62">
        <v>0</v>
      </c>
      <c r="AV266" s="33">
        <v>0.2</v>
      </c>
      <c r="AW266" s="33">
        <v>0</v>
      </c>
      <c r="AX266" s="33">
        <v>0</v>
      </c>
      <c r="AY266" s="62">
        <v>0</v>
      </c>
      <c r="AZ266" s="33">
        <v>0.1</v>
      </c>
      <c r="BA266" s="63">
        <v>13.234123510819501</v>
      </c>
      <c r="BB266" s="63">
        <v>13.234123510819501</v>
      </c>
      <c r="BC266" s="33">
        <v>1</v>
      </c>
      <c r="BD266" s="33">
        <v>13.234123510819501</v>
      </c>
      <c r="BE266" s="63">
        <v>1.32341235108195</v>
      </c>
      <c r="BF266" s="63">
        <v>0</v>
      </c>
      <c r="BG266" s="63">
        <v>0</v>
      </c>
      <c r="BH266" s="33">
        <v>-0.05</v>
      </c>
      <c r="BI266" s="63">
        <v>0</v>
      </c>
      <c r="BJ266" s="63">
        <v>1.32341235108195</v>
      </c>
      <c r="BK266" s="33">
        <v>0.3</v>
      </c>
      <c r="BL266" s="64">
        <v>0</v>
      </c>
      <c r="BM266" s="64">
        <v>0</v>
      </c>
      <c r="BN266" s="33">
        <v>0.6</v>
      </c>
      <c r="BO266" s="33">
        <v>0</v>
      </c>
      <c r="BP266" s="64">
        <v>0</v>
      </c>
      <c r="BQ266" s="64">
        <v>0</v>
      </c>
      <c r="BR266" s="33">
        <v>0.2</v>
      </c>
      <c r="BS266" s="33">
        <v>0</v>
      </c>
      <c r="BT266" s="64">
        <v>11339787.8016</v>
      </c>
      <c r="BU266" s="64">
        <v>0.15656868611354199</v>
      </c>
      <c r="BV266" s="33">
        <v>0.2</v>
      </c>
      <c r="BW266" s="33">
        <v>3.1313737222708402E-2</v>
      </c>
      <c r="BX266" s="33">
        <v>3.1313737222708402E-2</v>
      </c>
      <c r="BY266" s="34">
        <v>9.3941211668125291E-3</v>
      </c>
      <c r="BZ266" s="33">
        <v>0</v>
      </c>
      <c r="CA266" s="35">
        <v>29.112788999999999</v>
      </c>
      <c r="CB266" s="36">
        <v>40.464384613392703</v>
      </c>
      <c r="CC266" s="33">
        <v>0.5</v>
      </c>
      <c r="CD266" s="33">
        <v>20.232192306696302</v>
      </c>
      <c r="CE266" s="35">
        <v>29.984103999999999</v>
      </c>
      <c r="CF266" s="36">
        <v>41.369213569617898</v>
      </c>
      <c r="CG266" s="33">
        <v>0.5</v>
      </c>
      <c r="CH266" s="33">
        <v>20.684606784808899</v>
      </c>
      <c r="CI266" s="33">
        <v>40.916799091505297</v>
      </c>
      <c r="CJ266" s="36">
        <v>1.4091679909150501</v>
      </c>
      <c r="CK266" s="37">
        <v>6.4529121957747897</v>
      </c>
      <c r="CL266" s="38">
        <f t="shared" si="16"/>
        <v>108</v>
      </c>
      <c r="CM266" s="39">
        <v>12451991</v>
      </c>
      <c r="CN266" s="40">
        <v>5.1822332635598496</v>
      </c>
      <c r="CO266" s="41">
        <f t="shared" si="17"/>
        <v>44</v>
      </c>
      <c r="CP266" s="42">
        <v>12451991</v>
      </c>
      <c r="CQ266" s="43">
        <v>5.1822332635598496</v>
      </c>
      <c r="CR266" s="44">
        <f t="shared" si="18"/>
        <v>50</v>
      </c>
      <c r="CS266" s="44">
        <f t="shared" si="19"/>
        <v>6</v>
      </c>
    </row>
    <row r="267" spans="1:97" ht="28.8" x14ac:dyDescent="0.3">
      <c r="A267" s="2">
        <v>11776</v>
      </c>
      <c r="B267" s="1" t="s">
        <v>52</v>
      </c>
      <c r="C267" s="2" t="s">
        <v>65</v>
      </c>
      <c r="D267" s="2" t="s">
        <v>114</v>
      </c>
      <c r="E267" s="2" t="s">
        <v>466</v>
      </c>
      <c r="F267" s="6"/>
      <c r="G267" s="6"/>
      <c r="H267" s="6"/>
      <c r="I267" s="6" t="s">
        <v>165</v>
      </c>
      <c r="J267" s="6" t="s">
        <v>159</v>
      </c>
      <c r="K267" s="6" t="s">
        <v>166</v>
      </c>
      <c r="L267" s="6" t="s">
        <v>165</v>
      </c>
      <c r="M267" s="6"/>
      <c r="N267" s="6" t="s">
        <v>162</v>
      </c>
      <c r="O267" s="31">
        <v>0.1</v>
      </c>
      <c r="P267" s="32">
        <v>12.98351285</v>
      </c>
      <c r="Q267" s="32">
        <v>0.23288592087617599</v>
      </c>
      <c r="R267" s="33">
        <v>0.5</v>
      </c>
      <c r="S267" s="33">
        <v>0.11644296043808799</v>
      </c>
      <c r="T267" s="60">
        <v>0.17115955293145099</v>
      </c>
      <c r="U267" s="60">
        <v>1.0503163532857801E-2</v>
      </c>
      <c r="V267" s="33">
        <v>0.5</v>
      </c>
      <c r="W267" s="33">
        <v>5.2515817664289003E-3</v>
      </c>
      <c r="X267" s="33">
        <v>0.121694542204517</v>
      </c>
      <c r="Y267" s="60">
        <v>1.21694542204517E-2</v>
      </c>
      <c r="Z267" s="33">
        <v>0.4</v>
      </c>
      <c r="AA267" s="61">
        <v>2.4</v>
      </c>
      <c r="AB267" s="61">
        <v>0.42831291113577802</v>
      </c>
      <c r="AC267" s="33">
        <v>0.7</v>
      </c>
      <c r="AD267" s="33">
        <v>0.29981903779504498</v>
      </c>
      <c r="AE267" s="61">
        <v>762.16171928440599</v>
      </c>
      <c r="AF267" s="61">
        <v>1.24305244260666</v>
      </c>
      <c r="AG267" s="33">
        <v>0.3</v>
      </c>
      <c r="AH267" s="33">
        <v>0.37291573278199802</v>
      </c>
      <c r="AI267" s="33">
        <v>0.67273477057704301</v>
      </c>
      <c r="AJ267" s="61">
        <v>0.26909390823081702</v>
      </c>
      <c r="AK267" s="33">
        <v>0.1</v>
      </c>
      <c r="AL267" s="62">
        <v>0</v>
      </c>
      <c r="AM267" s="62">
        <v>0</v>
      </c>
      <c r="AN267" s="33">
        <v>0.6</v>
      </c>
      <c r="AO267" s="33">
        <v>0</v>
      </c>
      <c r="AP267" s="62">
        <v>0</v>
      </c>
      <c r="AQ267" s="62">
        <v>0</v>
      </c>
      <c r="AR267" s="33">
        <v>0.2</v>
      </c>
      <c r="AS267" s="33">
        <v>0</v>
      </c>
      <c r="AT267" s="62">
        <v>19.475269274999999</v>
      </c>
      <c r="AU267" s="62">
        <v>1.28661213911946</v>
      </c>
      <c r="AV267" s="33">
        <v>0.2</v>
      </c>
      <c r="AW267" s="33">
        <v>0.25732242782389197</v>
      </c>
      <c r="AX267" s="33">
        <v>0.25732242782389197</v>
      </c>
      <c r="AY267" s="62">
        <v>2.5732242782389201E-2</v>
      </c>
      <c r="AZ267" s="33">
        <v>0.1</v>
      </c>
      <c r="BA267" s="63">
        <v>1.7176336953476801</v>
      </c>
      <c r="BB267" s="63">
        <v>1.7176336953476801</v>
      </c>
      <c r="BC267" s="33">
        <v>1</v>
      </c>
      <c r="BD267" s="33">
        <v>1.7176336953476801</v>
      </c>
      <c r="BE267" s="63">
        <v>0.17176336953476801</v>
      </c>
      <c r="BF267" s="63">
        <v>0</v>
      </c>
      <c r="BG267" s="63">
        <v>0</v>
      </c>
      <c r="BH267" s="33">
        <v>-0.05</v>
      </c>
      <c r="BI267" s="63">
        <v>0</v>
      </c>
      <c r="BJ267" s="63">
        <v>0.17176336953476801</v>
      </c>
      <c r="BK267" s="33">
        <v>0.3</v>
      </c>
      <c r="BL267" s="64">
        <v>0</v>
      </c>
      <c r="BM267" s="64">
        <v>0</v>
      </c>
      <c r="BN267" s="33">
        <v>0.6</v>
      </c>
      <c r="BO267" s="33">
        <v>0</v>
      </c>
      <c r="BP267" s="64">
        <v>0</v>
      </c>
      <c r="BQ267" s="64">
        <v>0</v>
      </c>
      <c r="BR267" s="33">
        <v>0.2</v>
      </c>
      <c r="BS267" s="33">
        <v>0</v>
      </c>
      <c r="BT267" s="64">
        <v>103914.954</v>
      </c>
      <c r="BU267" s="64">
        <v>1.43475593194376E-3</v>
      </c>
      <c r="BV267" s="33">
        <v>0.2</v>
      </c>
      <c r="BW267" s="33">
        <v>2.8695118638875298E-4</v>
      </c>
      <c r="BX267" s="33">
        <v>2.8695118638875298E-4</v>
      </c>
      <c r="BY267" s="34">
        <v>8.6085355916626005E-5</v>
      </c>
      <c r="BZ267" s="45">
        <v>0</v>
      </c>
      <c r="CA267" s="35">
        <v>18.458665</v>
      </c>
      <c r="CB267" s="36">
        <v>25.656027665702901</v>
      </c>
      <c r="CC267" s="45">
        <v>0.5</v>
      </c>
      <c r="CD267" s="45">
        <v>12.828013832851401</v>
      </c>
      <c r="CE267" s="35">
        <v>18.869586999999999</v>
      </c>
      <c r="CF267" s="36">
        <v>26.0344606119791</v>
      </c>
      <c r="CG267" s="45">
        <v>0.5</v>
      </c>
      <c r="CH267" s="45">
        <v>13.0172303059895</v>
      </c>
      <c r="CI267" s="45">
        <v>25.845244138841</v>
      </c>
      <c r="CJ267" s="36">
        <v>1.2584524413884099</v>
      </c>
      <c r="CK267" s="37">
        <v>0.60260373496025998</v>
      </c>
      <c r="CL267" s="38">
        <f t="shared" si="16"/>
        <v>242</v>
      </c>
      <c r="CM267" s="39">
        <v>4428562</v>
      </c>
      <c r="CN267" s="40">
        <v>1.3607210082195</v>
      </c>
      <c r="CO267" s="41">
        <f t="shared" si="17"/>
        <v>172</v>
      </c>
      <c r="CP267" s="42">
        <v>4428562</v>
      </c>
      <c r="CQ267" s="43">
        <v>1.3607210082195</v>
      </c>
      <c r="CR267" s="44">
        <f t="shared" si="18"/>
        <v>186</v>
      </c>
      <c r="CS267" s="44">
        <f t="shared" si="19"/>
        <v>22</v>
      </c>
    </row>
    <row r="268" spans="1:97" x14ac:dyDescent="0.3">
      <c r="A268" s="2">
        <v>11809</v>
      </c>
      <c r="B268" s="1" t="s">
        <v>52</v>
      </c>
      <c r="C268" s="2" t="s">
        <v>65</v>
      </c>
      <c r="D268" s="2" t="s">
        <v>117</v>
      </c>
      <c r="E268" s="2" t="s">
        <v>485</v>
      </c>
      <c r="F268" s="6" t="s">
        <v>165</v>
      </c>
      <c r="G268" s="6"/>
      <c r="H268" s="6"/>
      <c r="I268" s="6" t="s">
        <v>165</v>
      </c>
      <c r="J268" s="6" t="s">
        <v>156</v>
      </c>
      <c r="K268" s="6" t="s">
        <v>166</v>
      </c>
      <c r="L268" s="6" t="s">
        <v>165</v>
      </c>
      <c r="M268" s="6"/>
      <c r="N268" s="6" t="s">
        <v>162</v>
      </c>
      <c r="O268" s="31">
        <v>0.1</v>
      </c>
      <c r="P268" s="32">
        <v>0</v>
      </c>
      <c r="Q268" s="32">
        <v>0</v>
      </c>
      <c r="R268" s="33">
        <v>0.5</v>
      </c>
      <c r="S268" s="33">
        <v>0</v>
      </c>
      <c r="T268" s="60">
        <v>0.35484783457248198</v>
      </c>
      <c r="U268" s="60">
        <v>2.1775149396936699E-2</v>
      </c>
      <c r="V268" s="33">
        <v>0.5</v>
      </c>
      <c r="W268" s="33">
        <v>1.0887574698468299E-2</v>
      </c>
      <c r="X268" s="33">
        <v>1.0887574698468299E-2</v>
      </c>
      <c r="Y268" s="60">
        <v>1.0887574698468299E-3</v>
      </c>
      <c r="Z268" s="33">
        <v>0.4</v>
      </c>
      <c r="AA268" s="61">
        <v>36.597999999999999</v>
      </c>
      <c r="AB268" s="61">
        <v>6.53141496739467</v>
      </c>
      <c r="AC268" s="33">
        <v>0.7</v>
      </c>
      <c r="AD268" s="33">
        <v>4.5719904771762696</v>
      </c>
      <c r="AE268" s="61">
        <v>4551.9311690495497</v>
      </c>
      <c r="AF268" s="61">
        <v>7.4240007272695401</v>
      </c>
      <c r="AG268" s="33">
        <v>0.3</v>
      </c>
      <c r="AH268" s="33">
        <v>2.2272002181808599</v>
      </c>
      <c r="AI268" s="33">
        <v>6.7991906953571402</v>
      </c>
      <c r="AJ268" s="61">
        <v>2.7196762781428498</v>
      </c>
      <c r="AK268" s="33">
        <v>0.1</v>
      </c>
      <c r="AL268" s="62">
        <v>0</v>
      </c>
      <c r="AM268" s="62">
        <v>0</v>
      </c>
      <c r="AN268" s="33">
        <v>0.6</v>
      </c>
      <c r="AO268" s="33">
        <v>0</v>
      </c>
      <c r="AP268" s="62">
        <v>0</v>
      </c>
      <c r="AQ268" s="62">
        <v>0</v>
      </c>
      <c r="AR268" s="33">
        <v>0.2</v>
      </c>
      <c r="AS268" s="33">
        <v>0</v>
      </c>
      <c r="AT268" s="62">
        <v>0</v>
      </c>
      <c r="AU268" s="62">
        <v>0</v>
      </c>
      <c r="AV268" s="33">
        <v>0.2</v>
      </c>
      <c r="AW268" s="33">
        <v>0</v>
      </c>
      <c r="AX268" s="33">
        <v>0</v>
      </c>
      <c r="AY268" s="62">
        <v>0</v>
      </c>
      <c r="AZ268" s="33">
        <v>0.1</v>
      </c>
      <c r="BA268" s="63">
        <v>2.8897100946404901E-3</v>
      </c>
      <c r="BB268" s="63">
        <v>2.8897100946404901E-3</v>
      </c>
      <c r="BC268" s="33">
        <v>1</v>
      </c>
      <c r="BD268" s="45">
        <v>2.8897100946404901E-3</v>
      </c>
      <c r="BE268" s="63">
        <v>2.8897100946404902E-4</v>
      </c>
      <c r="BF268" s="63">
        <v>0</v>
      </c>
      <c r="BG268" s="63">
        <v>0</v>
      </c>
      <c r="BH268" s="33">
        <v>-0.05</v>
      </c>
      <c r="BI268" s="63">
        <v>0</v>
      </c>
      <c r="BJ268" s="63">
        <v>2.8897100946404902E-4</v>
      </c>
      <c r="BK268" s="33">
        <v>0.3</v>
      </c>
      <c r="BL268" s="64">
        <v>0</v>
      </c>
      <c r="BM268" s="64">
        <v>0</v>
      </c>
      <c r="BN268" s="33">
        <v>0.6</v>
      </c>
      <c r="BO268" s="33">
        <v>0</v>
      </c>
      <c r="BP268" s="64">
        <v>0</v>
      </c>
      <c r="BQ268" s="64">
        <v>0</v>
      </c>
      <c r="BR268" s="33">
        <v>0.2</v>
      </c>
      <c r="BS268" s="33">
        <v>0</v>
      </c>
      <c r="BT268" s="64">
        <v>1374857.784</v>
      </c>
      <c r="BU268" s="64">
        <v>1.89826900291276E-2</v>
      </c>
      <c r="BV268" s="33">
        <v>0.2</v>
      </c>
      <c r="BW268" s="33">
        <v>3.7965380058255301E-3</v>
      </c>
      <c r="BX268" s="33">
        <v>3.7965380058255301E-3</v>
      </c>
      <c r="BY268" s="34">
        <v>1.1389614017476601E-3</v>
      </c>
      <c r="BZ268" s="33">
        <v>0</v>
      </c>
      <c r="CA268" s="35">
        <v>1.778796</v>
      </c>
      <c r="CB268" s="36">
        <v>2.4723802825199801</v>
      </c>
      <c r="CC268" s="33">
        <v>0.5</v>
      </c>
      <c r="CD268" s="33">
        <v>1.23619014125999</v>
      </c>
      <c r="CE268" s="35">
        <v>1.779004</v>
      </c>
      <c r="CF268" s="36">
        <v>2.45450043853918</v>
      </c>
      <c r="CG268" s="33">
        <v>0.5</v>
      </c>
      <c r="CH268" s="33">
        <v>1.22725021926959</v>
      </c>
      <c r="CI268" s="33">
        <v>2.4634403605295798</v>
      </c>
      <c r="CJ268" s="36">
        <v>1.0246344036052899</v>
      </c>
      <c r="CK268" s="37">
        <v>2.7892525682897098</v>
      </c>
      <c r="CL268" s="38">
        <f t="shared" si="16"/>
        <v>179</v>
      </c>
      <c r="CM268" s="39">
        <v>10011642</v>
      </c>
      <c r="CN268" s="40">
        <v>2.7860090964995599</v>
      </c>
      <c r="CO268" s="41">
        <f t="shared" si="17"/>
        <v>100</v>
      </c>
      <c r="CP268" s="42">
        <v>8009314</v>
      </c>
      <c r="CQ268" s="43">
        <v>3.4825111967013802</v>
      </c>
      <c r="CR268" s="44">
        <f t="shared" si="18"/>
        <v>87</v>
      </c>
      <c r="CS268" s="44">
        <f t="shared" si="19"/>
        <v>10</v>
      </c>
    </row>
    <row r="269" spans="1:97" x14ac:dyDescent="0.3">
      <c r="A269" s="2">
        <v>11813</v>
      </c>
      <c r="B269" s="1" t="s">
        <v>50</v>
      </c>
      <c r="C269" s="2" t="s">
        <v>65</v>
      </c>
      <c r="D269" s="2" t="s">
        <v>117</v>
      </c>
      <c r="E269" s="2" t="s">
        <v>487</v>
      </c>
      <c r="F269" s="6" t="s">
        <v>165</v>
      </c>
      <c r="G269" s="6" t="s">
        <v>165</v>
      </c>
      <c r="H269" s="6"/>
      <c r="I269" s="6" t="s">
        <v>165</v>
      </c>
      <c r="J269" s="6" t="s">
        <v>156</v>
      </c>
      <c r="K269" s="6" t="s">
        <v>166</v>
      </c>
      <c r="L269" s="6" t="s">
        <v>165</v>
      </c>
      <c r="M269" s="6"/>
      <c r="N269" s="6" t="s">
        <v>162</v>
      </c>
      <c r="O269" s="31">
        <v>0.2</v>
      </c>
      <c r="P269" s="32">
        <v>0</v>
      </c>
      <c r="Q269" s="32">
        <v>0</v>
      </c>
      <c r="R269" s="33">
        <v>0.5</v>
      </c>
      <c r="S269" s="33">
        <v>0</v>
      </c>
      <c r="T269" s="60">
        <v>0.56243613608265697</v>
      </c>
      <c r="U269" s="60">
        <v>3.4513754055145798E-2</v>
      </c>
      <c r="V269" s="33">
        <v>0.5</v>
      </c>
      <c r="W269" s="33">
        <v>1.7256877027572899E-2</v>
      </c>
      <c r="X269" s="33">
        <v>1.7256877027572899E-2</v>
      </c>
      <c r="Y269" s="60">
        <v>3.4513754055145798E-3</v>
      </c>
      <c r="Z269" s="33">
        <v>0.3</v>
      </c>
      <c r="AA269" s="61">
        <v>29.026</v>
      </c>
      <c r="AB269" s="61">
        <v>5.1800877327612902</v>
      </c>
      <c r="AC269" s="33">
        <v>0.7</v>
      </c>
      <c r="AD269" s="33">
        <v>3.6260614129328999</v>
      </c>
      <c r="AE269" s="61">
        <v>3607.2010798985202</v>
      </c>
      <c r="AF269" s="61">
        <v>5.8831872552602196</v>
      </c>
      <c r="AG269" s="33">
        <v>0.3</v>
      </c>
      <c r="AH269" s="33">
        <v>1.7649561765780599</v>
      </c>
      <c r="AI269" s="33">
        <v>5.3910175895109704</v>
      </c>
      <c r="AJ269" s="61">
        <v>1.6173052768532901</v>
      </c>
      <c r="AK269" s="33">
        <v>0.15</v>
      </c>
      <c r="AL269" s="62">
        <v>0</v>
      </c>
      <c r="AM269" s="62">
        <v>0</v>
      </c>
      <c r="AN269" s="33">
        <v>0.6</v>
      </c>
      <c r="AO269" s="33">
        <v>0</v>
      </c>
      <c r="AP269" s="62">
        <v>0</v>
      </c>
      <c r="AQ269" s="62">
        <v>0</v>
      </c>
      <c r="AR269" s="33">
        <v>0.2</v>
      </c>
      <c r="AS269" s="33">
        <v>0</v>
      </c>
      <c r="AT269" s="62">
        <v>0</v>
      </c>
      <c r="AU269" s="62">
        <v>0</v>
      </c>
      <c r="AV269" s="33">
        <v>0.2</v>
      </c>
      <c r="AW269" s="33">
        <v>0</v>
      </c>
      <c r="AX269" s="33">
        <v>0</v>
      </c>
      <c r="AY269" s="62">
        <v>0</v>
      </c>
      <c r="AZ269" s="33">
        <v>0.1</v>
      </c>
      <c r="BA269" s="63">
        <v>4.5634877383917303E-3</v>
      </c>
      <c r="BB269" s="63">
        <v>4.5634877383917303E-3</v>
      </c>
      <c r="BC269" s="33">
        <v>1</v>
      </c>
      <c r="BD269" s="33">
        <v>4.5634877383917303E-3</v>
      </c>
      <c r="BE269" s="63">
        <v>4.56348773839173E-4</v>
      </c>
      <c r="BF269" s="63">
        <v>0</v>
      </c>
      <c r="BG269" s="63">
        <v>0</v>
      </c>
      <c r="BH269" s="33">
        <v>-0.05</v>
      </c>
      <c r="BI269" s="63">
        <v>0</v>
      </c>
      <c r="BJ269" s="63">
        <v>4.56348773839173E-4</v>
      </c>
      <c r="BK269" s="33">
        <v>0.25</v>
      </c>
      <c r="BL269" s="64">
        <v>0</v>
      </c>
      <c r="BM269" s="64">
        <v>0</v>
      </c>
      <c r="BN269" s="33">
        <v>0.6</v>
      </c>
      <c r="BO269" s="33">
        <v>0</v>
      </c>
      <c r="BP269" s="64">
        <v>0</v>
      </c>
      <c r="BQ269" s="64">
        <v>0</v>
      </c>
      <c r="BR269" s="33">
        <v>0.2</v>
      </c>
      <c r="BS269" s="33">
        <v>0</v>
      </c>
      <c r="BT269" s="64">
        <v>1593243.0360000001</v>
      </c>
      <c r="BU269" s="64">
        <v>2.19979397472388E-2</v>
      </c>
      <c r="BV269" s="33">
        <v>0.2</v>
      </c>
      <c r="BW269" s="33">
        <v>4.3995879494477703E-3</v>
      </c>
      <c r="BX269" s="33">
        <v>4.3995879494477703E-3</v>
      </c>
      <c r="BY269" s="34">
        <v>1.09989698736194E-3</v>
      </c>
      <c r="BZ269" s="33">
        <v>0</v>
      </c>
      <c r="CA269" s="35">
        <v>2.0709999999999999E-2</v>
      </c>
      <c r="CB269" s="36">
        <v>2.87851983313369E-2</v>
      </c>
      <c r="CC269" s="33">
        <v>0.5</v>
      </c>
      <c r="CD269" s="33">
        <v>1.43925991656684E-2</v>
      </c>
      <c r="CE269" s="35">
        <v>2.0714E-2</v>
      </c>
      <c r="CF269" s="36">
        <v>2.8579206164742001E-2</v>
      </c>
      <c r="CG269" s="33">
        <v>0.5</v>
      </c>
      <c r="CH269" s="33">
        <v>1.4289603082371E-2</v>
      </c>
      <c r="CI269" s="33">
        <v>2.8682202248039398E-2</v>
      </c>
      <c r="CJ269" s="36">
        <v>1.0002868220224801</v>
      </c>
      <c r="CK269" s="37">
        <v>1.62277821308651</v>
      </c>
      <c r="CL269" s="38">
        <f t="shared" si="16"/>
        <v>211</v>
      </c>
      <c r="CM269" s="39">
        <v>7653798</v>
      </c>
      <c r="CN269" s="40">
        <v>2.1202260800278601</v>
      </c>
      <c r="CO269" s="41">
        <f t="shared" si="17"/>
        <v>128</v>
      </c>
      <c r="CP269" s="42">
        <v>6123038</v>
      </c>
      <c r="CQ269" s="43">
        <v>2.6502827731699701</v>
      </c>
      <c r="CR269" s="44">
        <f t="shared" si="18"/>
        <v>113</v>
      </c>
      <c r="CS269" s="44">
        <f t="shared" si="19"/>
        <v>13</v>
      </c>
    </row>
    <row r="270" spans="1:97" x14ac:dyDescent="0.3">
      <c r="A270" s="2">
        <v>11816</v>
      </c>
      <c r="B270" s="1" t="s">
        <v>52</v>
      </c>
      <c r="C270" s="2" t="s">
        <v>65</v>
      </c>
      <c r="D270" s="2" t="s">
        <v>117</v>
      </c>
      <c r="E270" s="2" t="s">
        <v>489</v>
      </c>
      <c r="F270" s="6" t="s">
        <v>165</v>
      </c>
      <c r="G270" s="6" t="s">
        <v>165</v>
      </c>
      <c r="H270" s="6"/>
      <c r="I270" s="6" t="s">
        <v>165</v>
      </c>
      <c r="J270" s="6" t="s">
        <v>156</v>
      </c>
      <c r="K270" s="6" t="s">
        <v>166</v>
      </c>
      <c r="L270" s="6" t="s">
        <v>165</v>
      </c>
      <c r="M270" s="6"/>
      <c r="N270" s="6" t="s">
        <v>162</v>
      </c>
      <c r="O270" s="31">
        <v>0.1</v>
      </c>
      <c r="P270" s="32">
        <v>0</v>
      </c>
      <c r="Q270" s="32">
        <v>0</v>
      </c>
      <c r="R270" s="33">
        <v>0.5</v>
      </c>
      <c r="S270" s="33">
        <v>0</v>
      </c>
      <c r="T270" s="60">
        <v>0</v>
      </c>
      <c r="U270" s="60">
        <v>0</v>
      </c>
      <c r="V270" s="33">
        <v>0.5</v>
      </c>
      <c r="W270" s="33">
        <v>0</v>
      </c>
      <c r="X270" s="33">
        <v>0</v>
      </c>
      <c r="Y270" s="60">
        <v>0</v>
      </c>
      <c r="Z270" s="33">
        <v>0.4</v>
      </c>
      <c r="AA270" s="61">
        <v>40.409999999999997</v>
      </c>
      <c r="AB270" s="61">
        <v>7.2117186412486696</v>
      </c>
      <c r="AC270" s="33">
        <v>0.7</v>
      </c>
      <c r="AD270" s="33">
        <v>5.0482030488740701</v>
      </c>
      <c r="AE270" s="61">
        <v>951.857493012291</v>
      </c>
      <c r="AF270" s="61">
        <v>1.55243795609847</v>
      </c>
      <c r="AG270" s="33">
        <v>0.3</v>
      </c>
      <c r="AH270" s="33">
        <v>0.46573138682954102</v>
      </c>
      <c r="AI270" s="33">
        <v>5.51393443570361</v>
      </c>
      <c r="AJ270" s="61">
        <v>2.2055737742814401</v>
      </c>
      <c r="AK270" s="33">
        <v>0.1</v>
      </c>
      <c r="AL270" s="62">
        <v>0.16</v>
      </c>
      <c r="AM270" s="62">
        <v>4.16807773464975E-2</v>
      </c>
      <c r="AN270" s="33">
        <v>0.6</v>
      </c>
      <c r="AO270" s="33">
        <v>2.50084664078985E-2</v>
      </c>
      <c r="AP270" s="62">
        <v>0.13</v>
      </c>
      <c r="AQ270" s="62">
        <v>2.15560124693241E-2</v>
      </c>
      <c r="AR270" s="33">
        <v>0.2</v>
      </c>
      <c r="AS270" s="33">
        <v>4.3112024938648198E-3</v>
      </c>
      <c r="AT270" s="62">
        <v>0</v>
      </c>
      <c r="AU270" s="62">
        <v>0</v>
      </c>
      <c r="AV270" s="33">
        <v>0.2</v>
      </c>
      <c r="AW270" s="33">
        <v>0</v>
      </c>
      <c r="AX270" s="33">
        <v>2.93196689017633E-2</v>
      </c>
      <c r="AY270" s="62">
        <v>2.93196689017633E-3</v>
      </c>
      <c r="AZ270" s="33">
        <v>0.1</v>
      </c>
      <c r="BA270" s="63">
        <v>0</v>
      </c>
      <c r="BB270" s="63">
        <v>0</v>
      </c>
      <c r="BC270" s="33">
        <v>1</v>
      </c>
      <c r="BD270" s="33">
        <v>0</v>
      </c>
      <c r="BE270" s="63">
        <v>0</v>
      </c>
      <c r="BF270" s="63">
        <v>0</v>
      </c>
      <c r="BG270" s="63">
        <v>0</v>
      </c>
      <c r="BH270" s="33">
        <v>-0.05</v>
      </c>
      <c r="BI270" s="63">
        <v>0</v>
      </c>
      <c r="BJ270" s="63">
        <v>0</v>
      </c>
      <c r="BK270" s="33">
        <v>0.3</v>
      </c>
      <c r="BL270" s="64">
        <v>0</v>
      </c>
      <c r="BM270" s="64">
        <v>0</v>
      </c>
      <c r="BN270" s="33">
        <v>0.6</v>
      </c>
      <c r="BO270" s="33">
        <v>0</v>
      </c>
      <c r="BP270" s="64">
        <v>0</v>
      </c>
      <c r="BQ270" s="64">
        <v>0</v>
      </c>
      <c r="BR270" s="33">
        <v>0.2</v>
      </c>
      <c r="BS270" s="33">
        <v>0</v>
      </c>
      <c r="BT270" s="64">
        <v>0</v>
      </c>
      <c r="BU270" s="64">
        <v>0</v>
      </c>
      <c r="BV270" s="33">
        <v>0.2</v>
      </c>
      <c r="BW270" s="33">
        <v>0</v>
      </c>
      <c r="BX270" s="33">
        <v>0</v>
      </c>
      <c r="BY270" s="34">
        <v>0</v>
      </c>
      <c r="BZ270" s="33">
        <v>0</v>
      </c>
      <c r="CA270" s="35">
        <v>0.85443500000000006</v>
      </c>
      <c r="CB270" s="36">
        <v>1.1875944440480799</v>
      </c>
      <c r="CC270" s="33">
        <v>0.5</v>
      </c>
      <c r="CD270" s="33">
        <v>0.59379722202404295</v>
      </c>
      <c r="CE270" s="35">
        <v>0.85477000000000003</v>
      </c>
      <c r="CF270" s="36">
        <v>1.1793303105839701</v>
      </c>
      <c r="CG270" s="33">
        <v>0.5</v>
      </c>
      <c r="CH270" s="33">
        <v>0.58966515529198904</v>
      </c>
      <c r="CI270" s="33">
        <v>1.18346237731603</v>
      </c>
      <c r="CJ270" s="36">
        <v>1.0118346237731599</v>
      </c>
      <c r="CK270" s="37">
        <v>2.2346425757192501</v>
      </c>
      <c r="CL270" s="38">
        <f t="shared" si="16"/>
        <v>198</v>
      </c>
      <c r="CM270" s="39">
        <v>16783606</v>
      </c>
      <c r="CN270" s="40">
        <v>1.3314436574114299</v>
      </c>
      <c r="CO270" s="41">
        <f t="shared" si="17"/>
        <v>176</v>
      </c>
      <c r="CP270" s="42">
        <v>13426885</v>
      </c>
      <c r="CQ270" s="43">
        <v>1.6643045469736599</v>
      </c>
      <c r="CR270" s="44">
        <f t="shared" si="18"/>
        <v>169</v>
      </c>
      <c r="CS270" s="44">
        <f t="shared" si="19"/>
        <v>20</v>
      </c>
    </row>
    <row r="271" spans="1:97" ht="28.8" x14ac:dyDescent="0.3">
      <c r="A271" s="2">
        <v>11819</v>
      </c>
      <c r="B271" s="1" t="s">
        <v>50</v>
      </c>
      <c r="C271" s="2" t="s">
        <v>65</v>
      </c>
      <c r="D271" s="2" t="s">
        <v>117</v>
      </c>
      <c r="E271" s="2" t="s">
        <v>491</v>
      </c>
      <c r="F271" s="6"/>
      <c r="G271" s="6" t="s">
        <v>165</v>
      </c>
      <c r="H271" s="6" t="s">
        <v>165</v>
      </c>
      <c r="I271" s="6"/>
      <c r="J271" s="6" t="s">
        <v>157</v>
      </c>
      <c r="K271" s="6" t="s">
        <v>166</v>
      </c>
      <c r="L271" s="6" t="s">
        <v>165</v>
      </c>
      <c r="M271" s="6" t="s">
        <v>165</v>
      </c>
      <c r="N271" s="6" t="s">
        <v>167</v>
      </c>
      <c r="O271" s="31">
        <v>0.2</v>
      </c>
      <c r="P271" s="32">
        <v>272.60698805080602</v>
      </c>
      <c r="Q271" s="32">
        <v>4.8897652109223104</v>
      </c>
      <c r="R271" s="33">
        <v>0.5</v>
      </c>
      <c r="S271" s="33">
        <v>2.4448826054611499</v>
      </c>
      <c r="T271" s="60">
        <v>65.200507834709697</v>
      </c>
      <c r="U271" s="60">
        <v>4.0010129991844403</v>
      </c>
      <c r="V271" s="33">
        <v>0.5</v>
      </c>
      <c r="W271" s="33">
        <v>2.0005064995922202</v>
      </c>
      <c r="X271" s="33">
        <v>4.4453891050533798</v>
      </c>
      <c r="Y271" s="60">
        <v>0.88907782101067601</v>
      </c>
      <c r="Z271" s="33">
        <v>0.3</v>
      </c>
      <c r="AA271" s="61">
        <v>13.135999999999999</v>
      </c>
      <c r="AB271" s="61">
        <v>2.3442993336164899</v>
      </c>
      <c r="AC271" s="33">
        <v>0.7</v>
      </c>
      <c r="AD271" s="33">
        <v>1.64100953353154</v>
      </c>
      <c r="AE271" s="61">
        <v>2860.2796088802702</v>
      </c>
      <c r="AF271" s="61">
        <v>4.6649909912752996</v>
      </c>
      <c r="AG271" s="33">
        <v>0.3</v>
      </c>
      <c r="AH271" s="33">
        <v>1.3994972973825901</v>
      </c>
      <c r="AI271" s="33">
        <v>3.0405068309141301</v>
      </c>
      <c r="AJ271" s="61">
        <v>0.91215204927424098</v>
      </c>
      <c r="AK271" s="33">
        <v>0.15</v>
      </c>
      <c r="AL271" s="62">
        <v>29.11</v>
      </c>
      <c r="AM271" s="62">
        <v>7.5832964284783904</v>
      </c>
      <c r="AN271" s="33">
        <v>0.6</v>
      </c>
      <c r="AO271" s="33">
        <v>4.54997785708703</v>
      </c>
      <c r="AP271" s="62">
        <v>21.98</v>
      </c>
      <c r="AQ271" s="62">
        <v>3.64462426212111</v>
      </c>
      <c r="AR271" s="33">
        <v>0.2</v>
      </c>
      <c r="AS271" s="33">
        <v>0.728924852424222</v>
      </c>
      <c r="AT271" s="62">
        <v>52.584656610000003</v>
      </c>
      <c r="AU271" s="62">
        <v>3.4739472184193598</v>
      </c>
      <c r="AV271" s="33">
        <v>0.2</v>
      </c>
      <c r="AW271" s="33">
        <v>0.69478944368387296</v>
      </c>
      <c r="AX271" s="33">
        <v>5.9736921531951301</v>
      </c>
      <c r="AY271" s="62">
        <v>0.89605382297926905</v>
      </c>
      <c r="AZ271" s="33">
        <v>0.1</v>
      </c>
      <c r="BA271" s="63">
        <v>3.4616554141849498</v>
      </c>
      <c r="BB271" s="63">
        <v>3.4616554141849498</v>
      </c>
      <c r="BC271" s="33">
        <v>1</v>
      </c>
      <c r="BD271" s="45">
        <v>3.4616554141849498</v>
      </c>
      <c r="BE271" s="63">
        <v>0.34616554141849498</v>
      </c>
      <c r="BF271" s="63">
        <v>20.306222698700001</v>
      </c>
      <c r="BG271" s="63">
        <v>13.4039298994348</v>
      </c>
      <c r="BH271" s="33">
        <v>-0.05</v>
      </c>
      <c r="BI271" s="63">
        <v>-0.67019649497174105</v>
      </c>
      <c r="BJ271" s="63">
        <v>-0.32403095355324602</v>
      </c>
      <c r="BK271" s="33">
        <v>0.25</v>
      </c>
      <c r="BL271" s="64">
        <v>14.091539014871501</v>
      </c>
      <c r="BM271" s="64">
        <v>15.7808807169326</v>
      </c>
      <c r="BN271" s="33">
        <v>0.6</v>
      </c>
      <c r="BO271" s="33">
        <v>9.4685284301595907</v>
      </c>
      <c r="BP271" s="64">
        <v>1278.32</v>
      </c>
      <c r="BQ271" s="64">
        <v>2.7170907285379098</v>
      </c>
      <c r="BR271" s="33">
        <v>0.2</v>
      </c>
      <c r="BS271" s="33">
        <v>0.54341814570758196</v>
      </c>
      <c r="BT271" s="64">
        <v>277849.75900000002</v>
      </c>
      <c r="BU271" s="64">
        <v>3.8362774034851198E-3</v>
      </c>
      <c r="BV271" s="33">
        <v>0.2</v>
      </c>
      <c r="BW271" s="33">
        <v>7.6725548069702396E-4</v>
      </c>
      <c r="BX271" s="33">
        <v>10.012713831347799</v>
      </c>
      <c r="BY271" s="34">
        <v>2.50317845783696</v>
      </c>
      <c r="BZ271" s="33">
        <v>0</v>
      </c>
      <c r="CA271" s="35">
        <v>47.178345999999998</v>
      </c>
      <c r="CB271" s="36">
        <v>65.574024459412598</v>
      </c>
      <c r="CC271" s="33">
        <v>0.5</v>
      </c>
      <c r="CD271" s="33">
        <v>32.787012229706299</v>
      </c>
      <c r="CE271" s="35">
        <v>43.020670000000003</v>
      </c>
      <c r="CF271" s="36">
        <v>59.355826845386197</v>
      </c>
      <c r="CG271" s="33">
        <v>0.5</v>
      </c>
      <c r="CH271" s="33">
        <v>29.677913422693099</v>
      </c>
      <c r="CI271" s="33">
        <v>62.464925652399401</v>
      </c>
      <c r="CJ271" s="36">
        <v>1.6246492565239901</v>
      </c>
      <c r="CK271" s="37">
        <v>7.9224903195866201</v>
      </c>
      <c r="CL271" s="38">
        <f t="shared" si="16"/>
        <v>83</v>
      </c>
      <c r="CM271" s="39">
        <v>12861272</v>
      </c>
      <c r="CN271" s="40">
        <v>6.1599586103043498</v>
      </c>
      <c r="CO271" s="41">
        <f t="shared" si="17"/>
        <v>37</v>
      </c>
      <c r="CP271" s="42">
        <v>10289018</v>
      </c>
      <c r="CQ271" s="43">
        <v>7.6999479635341501</v>
      </c>
      <c r="CR271" s="44">
        <f t="shared" si="18"/>
        <v>26</v>
      </c>
      <c r="CS271" s="44">
        <f t="shared" si="19"/>
        <v>3</v>
      </c>
    </row>
    <row r="272" spans="1:97" x14ac:dyDescent="0.3">
      <c r="A272" s="2"/>
      <c r="B272" s="1"/>
      <c r="C272" s="2"/>
      <c r="D272" s="2"/>
      <c r="E272" s="2"/>
      <c r="F272" s="6"/>
      <c r="G272" s="6"/>
      <c r="H272" s="6"/>
      <c r="I272" s="6"/>
      <c r="J272" s="6"/>
      <c r="K272" s="6"/>
      <c r="L272" s="6"/>
      <c r="M272" s="6"/>
      <c r="N272" s="6"/>
      <c r="O272" s="31"/>
      <c r="P272" s="32"/>
      <c r="Q272" s="32"/>
      <c r="R272" s="33"/>
      <c r="S272" s="33"/>
      <c r="T272" s="60"/>
      <c r="U272" s="60"/>
      <c r="V272" s="33"/>
      <c r="W272" s="33"/>
      <c r="X272" s="33"/>
      <c r="Y272" s="60"/>
      <c r="Z272" s="33"/>
      <c r="AA272" s="61"/>
      <c r="AB272" s="61"/>
      <c r="AC272" s="33"/>
      <c r="AD272" s="33"/>
      <c r="AE272" s="61"/>
      <c r="AF272" s="61"/>
      <c r="AG272" s="33"/>
      <c r="AH272" s="33"/>
      <c r="AI272" s="33"/>
      <c r="AJ272" s="61"/>
      <c r="AK272" s="33"/>
      <c r="AL272" s="62"/>
      <c r="AM272" s="62"/>
      <c r="AN272" s="33"/>
      <c r="AO272" s="33"/>
      <c r="AP272" s="62"/>
      <c r="AQ272" s="62"/>
      <c r="AR272" s="33"/>
      <c r="AS272" s="33"/>
      <c r="AT272" s="62"/>
      <c r="AU272" s="62"/>
      <c r="AV272" s="33"/>
      <c r="AW272" s="33"/>
      <c r="AX272" s="33"/>
      <c r="AY272" s="62"/>
      <c r="AZ272" s="33"/>
      <c r="BA272" s="63"/>
      <c r="BB272" s="63"/>
      <c r="BC272" s="33"/>
      <c r="BD272" s="45"/>
      <c r="BE272" s="63"/>
      <c r="BF272" s="63"/>
      <c r="BG272" s="63"/>
      <c r="BH272" s="33"/>
      <c r="BI272" s="63"/>
      <c r="BJ272" s="63"/>
      <c r="BK272" s="33"/>
      <c r="BL272" s="64"/>
      <c r="BM272" s="64"/>
      <c r="BN272" s="33"/>
      <c r="BO272" s="33"/>
      <c r="BP272" s="64"/>
      <c r="BQ272" s="64"/>
      <c r="BR272" s="33"/>
      <c r="BS272" s="33"/>
      <c r="BT272" s="64"/>
      <c r="BU272" s="64"/>
      <c r="BV272" s="33"/>
      <c r="BW272" s="33"/>
      <c r="BX272" s="33"/>
      <c r="BY272" s="34"/>
      <c r="BZ272" s="33"/>
      <c r="CA272" s="35"/>
      <c r="CB272" s="36"/>
      <c r="CC272" s="33"/>
      <c r="CD272" s="33"/>
      <c r="CE272" s="35"/>
      <c r="CF272" s="36"/>
      <c r="CG272" s="33"/>
      <c r="CH272" s="33"/>
      <c r="CI272" s="33"/>
      <c r="CJ272" s="36"/>
      <c r="CK272" s="37"/>
      <c r="CL272" s="38"/>
      <c r="CM272" s="39"/>
      <c r="CN272" s="40"/>
      <c r="CO272" s="41"/>
      <c r="CP272" s="42"/>
      <c r="CQ272" s="43"/>
      <c r="CR272" s="44"/>
      <c r="CS272" s="44"/>
    </row>
    <row r="273" spans="1:97" x14ac:dyDescent="0.3">
      <c r="A273" s="2"/>
      <c r="B273" s="1"/>
      <c r="C273" s="2"/>
      <c r="D273" s="2"/>
      <c r="E273" s="2"/>
      <c r="F273" s="6"/>
      <c r="G273" s="6"/>
      <c r="H273" s="6"/>
      <c r="I273" s="6"/>
      <c r="J273" s="6"/>
      <c r="K273" s="6"/>
      <c r="L273" s="6"/>
      <c r="M273" s="6"/>
      <c r="N273" s="6"/>
      <c r="O273" s="31"/>
      <c r="P273" s="32"/>
      <c r="Q273" s="32"/>
      <c r="R273" s="33"/>
      <c r="S273" s="33"/>
      <c r="T273" s="60"/>
      <c r="U273" s="60"/>
      <c r="V273" s="33"/>
      <c r="W273" s="33"/>
      <c r="X273" s="33"/>
      <c r="Y273" s="60"/>
      <c r="Z273" s="33"/>
      <c r="AA273" s="61"/>
      <c r="AB273" s="61"/>
      <c r="AC273" s="33"/>
      <c r="AD273" s="33"/>
      <c r="AE273" s="61"/>
      <c r="AF273" s="61"/>
      <c r="AG273" s="33"/>
      <c r="AH273" s="33"/>
      <c r="AI273" s="33"/>
      <c r="AJ273" s="61"/>
      <c r="AK273" s="33"/>
      <c r="AL273" s="62"/>
      <c r="AM273" s="62"/>
      <c r="AN273" s="33"/>
      <c r="AO273" s="33"/>
      <c r="AP273" s="62"/>
      <c r="AQ273" s="62"/>
      <c r="AR273" s="33"/>
      <c r="AS273" s="33"/>
      <c r="AT273" s="62"/>
      <c r="AU273" s="62"/>
      <c r="AV273" s="33"/>
      <c r="AW273" s="33"/>
      <c r="AX273" s="33"/>
      <c r="AY273" s="62"/>
      <c r="AZ273" s="33"/>
      <c r="BA273" s="63"/>
      <c r="BB273" s="63"/>
      <c r="BC273" s="33"/>
      <c r="BD273" s="45"/>
      <c r="BE273" s="63"/>
      <c r="BF273" s="63"/>
      <c r="BG273" s="63"/>
      <c r="BH273" s="33"/>
      <c r="BI273" s="63"/>
      <c r="BJ273" s="63"/>
      <c r="BK273" s="33"/>
      <c r="BL273" s="64"/>
      <c r="BM273" s="64"/>
      <c r="BN273" s="33"/>
      <c r="BO273" s="33"/>
      <c r="BP273" s="64"/>
      <c r="BQ273" s="64"/>
      <c r="BR273" s="33"/>
      <c r="BS273" s="33"/>
      <c r="BT273" s="64"/>
      <c r="BU273" s="64"/>
      <c r="BV273" s="33"/>
      <c r="BW273" s="33"/>
      <c r="BX273" s="33"/>
      <c r="BY273" s="34"/>
      <c r="BZ273" s="45"/>
      <c r="CA273" s="35"/>
      <c r="CB273" s="36"/>
      <c r="CC273" s="45"/>
      <c r="CD273" s="45"/>
      <c r="CE273" s="35"/>
      <c r="CF273" s="36"/>
      <c r="CG273" s="45"/>
      <c r="CH273" s="45"/>
      <c r="CI273" s="45"/>
      <c r="CJ273" s="36"/>
      <c r="CK273" s="37"/>
      <c r="CL273" s="38"/>
      <c r="CM273" s="39"/>
      <c r="CN273" s="40"/>
      <c r="CO273" s="41"/>
      <c r="CP273" s="42"/>
      <c r="CQ273" s="43"/>
      <c r="CR273" s="44"/>
      <c r="CS273" s="44"/>
    </row>
    <row r="274" spans="1:97" x14ac:dyDescent="0.3">
      <c r="A274" s="2"/>
      <c r="B274" s="1"/>
      <c r="C274" s="2"/>
      <c r="D274" s="2"/>
      <c r="E274" s="2"/>
      <c r="F274" s="6"/>
      <c r="G274" s="6"/>
      <c r="H274" s="6"/>
      <c r="I274" s="6"/>
      <c r="J274" s="6"/>
      <c r="K274" s="6"/>
      <c r="L274" s="6"/>
      <c r="M274" s="6"/>
      <c r="N274" s="6"/>
      <c r="O274" s="31"/>
      <c r="P274" s="32"/>
      <c r="Q274" s="32"/>
      <c r="R274" s="33"/>
      <c r="S274" s="33"/>
      <c r="T274" s="60"/>
      <c r="U274" s="60"/>
      <c r="V274" s="33"/>
      <c r="W274" s="33"/>
      <c r="X274" s="33"/>
      <c r="Y274" s="60"/>
      <c r="Z274" s="33"/>
      <c r="AA274" s="61"/>
      <c r="AB274" s="61"/>
      <c r="AC274" s="33"/>
      <c r="AD274" s="33"/>
      <c r="AE274" s="61"/>
      <c r="AF274" s="61"/>
      <c r="AG274" s="33"/>
      <c r="AH274" s="33"/>
      <c r="AI274" s="33"/>
      <c r="AJ274" s="61"/>
      <c r="AK274" s="33"/>
      <c r="AL274" s="62"/>
      <c r="AM274" s="62"/>
      <c r="AN274" s="33"/>
      <c r="AO274" s="33"/>
      <c r="AP274" s="62"/>
      <c r="AQ274" s="62"/>
      <c r="AR274" s="33"/>
      <c r="AS274" s="33"/>
      <c r="AT274" s="62"/>
      <c r="AU274" s="62"/>
      <c r="AV274" s="33"/>
      <c r="AW274" s="33"/>
      <c r="AX274" s="33"/>
      <c r="AY274" s="62"/>
      <c r="AZ274" s="33"/>
      <c r="BA274" s="63"/>
      <c r="BB274" s="63"/>
      <c r="BC274" s="33"/>
      <c r="BD274" s="45"/>
      <c r="BE274" s="63"/>
      <c r="BF274" s="63"/>
      <c r="BG274" s="63"/>
      <c r="BH274" s="33"/>
      <c r="BI274" s="63"/>
      <c r="BJ274" s="63"/>
      <c r="BK274" s="33"/>
      <c r="BL274" s="64"/>
      <c r="BM274" s="64"/>
      <c r="BN274" s="33"/>
      <c r="BO274" s="33"/>
      <c r="BP274" s="64"/>
      <c r="BQ274" s="64"/>
      <c r="BR274" s="33"/>
      <c r="BS274" s="33"/>
      <c r="BT274" s="64"/>
      <c r="BU274" s="64"/>
      <c r="BV274" s="33"/>
      <c r="BW274" s="33"/>
      <c r="BX274" s="33"/>
      <c r="BY274" s="34"/>
      <c r="BZ274" s="33"/>
      <c r="CA274" s="35"/>
      <c r="CB274" s="36"/>
      <c r="CC274" s="33"/>
      <c r="CD274" s="33"/>
      <c r="CE274" s="35"/>
      <c r="CF274" s="36"/>
      <c r="CG274" s="33"/>
      <c r="CH274" s="33"/>
      <c r="CI274" s="33"/>
      <c r="CJ274" s="36"/>
      <c r="CK274" s="37"/>
      <c r="CL274" s="38"/>
      <c r="CM274" s="39"/>
      <c r="CN274" s="40"/>
      <c r="CO274" s="41"/>
      <c r="CP274" s="42"/>
      <c r="CQ274" s="43"/>
      <c r="CR274" s="44"/>
      <c r="CS274" s="44"/>
    </row>
    <row r="275" spans="1:97" x14ac:dyDescent="0.3">
      <c r="A275" s="2"/>
      <c r="B275" s="1"/>
      <c r="C275" s="2"/>
      <c r="D275" s="2"/>
      <c r="E275" s="2"/>
      <c r="F275" s="6"/>
      <c r="G275" s="6"/>
      <c r="H275" s="6"/>
      <c r="I275" s="6"/>
      <c r="J275" s="6"/>
      <c r="K275" s="6"/>
      <c r="L275" s="6"/>
      <c r="M275" s="6"/>
      <c r="N275" s="6"/>
      <c r="O275" s="31"/>
      <c r="P275" s="32"/>
      <c r="Q275" s="32"/>
      <c r="R275" s="33"/>
      <c r="S275" s="33"/>
      <c r="T275" s="60"/>
      <c r="U275" s="60"/>
      <c r="V275" s="33"/>
      <c r="W275" s="33"/>
      <c r="X275" s="33"/>
      <c r="Y275" s="60"/>
      <c r="Z275" s="33"/>
      <c r="AA275" s="61"/>
      <c r="AB275" s="61"/>
      <c r="AC275" s="33"/>
      <c r="AD275" s="33"/>
      <c r="AE275" s="61"/>
      <c r="AF275" s="61"/>
      <c r="AG275" s="33"/>
      <c r="AH275" s="33"/>
      <c r="AI275" s="33"/>
      <c r="AJ275" s="61"/>
      <c r="AK275" s="33"/>
      <c r="AL275" s="62"/>
      <c r="AM275" s="62"/>
      <c r="AN275" s="33"/>
      <c r="AO275" s="33"/>
      <c r="AP275" s="62"/>
      <c r="AQ275" s="62"/>
      <c r="AR275" s="33"/>
      <c r="AS275" s="33"/>
      <c r="AT275" s="62"/>
      <c r="AU275" s="62"/>
      <c r="AV275" s="33"/>
      <c r="AW275" s="33"/>
      <c r="AX275" s="33"/>
      <c r="AY275" s="62"/>
      <c r="AZ275" s="33"/>
      <c r="BA275" s="63"/>
      <c r="BB275" s="63"/>
      <c r="BC275" s="33"/>
      <c r="BD275" s="33"/>
      <c r="BE275" s="63"/>
      <c r="BF275" s="63"/>
      <c r="BG275" s="63"/>
      <c r="BH275" s="33"/>
      <c r="BI275" s="63"/>
      <c r="BJ275" s="63"/>
      <c r="BK275" s="33"/>
      <c r="BL275" s="64"/>
      <c r="BM275" s="64"/>
      <c r="BN275" s="33"/>
      <c r="BO275" s="33"/>
      <c r="BP275" s="64"/>
      <c r="BQ275" s="64"/>
      <c r="BR275" s="33"/>
      <c r="BS275" s="33"/>
      <c r="BT275" s="64"/>
      <c r="BU275" s="64"/>
      <c r="BV275" s="33"/>
      <c r="BW275" s="33"/>
      <c r="BX275" s="33"/>
      <c r="BY275" s="34"/>
      <c r="BZ275" s="33"/>
      <c r="CA275" s="35"/>
      <c r="CB275" s="36"/>
      <c r="CC275" s="33"/>
      <c r="CD275" s="33"/>
      <c r="CE275" s="35"/>
      <c r="CF275" s="36"/>
      <c r="CG275" s="33"/>
      <c r="CH275" s="33"/>
      <c r="CI275" s="33"/>
      <c r="CJ275" s="36"/>
      <c r="CK275" s="37"/>
      <c r="CL275" s="38"/>
      <c r="CM275" s="39"/>
      <c r="CN275" s="40"/>
      <c r="CO275" s="41"/>
      <c r="CP275" s="42"/>
      <c r="CQ275" s="43"/>
      <c r="CR275" s="44"/>
      <c r="CS275" s="44"/>
    </row>
    <row r="276" spans="1:97" x14ac:dyDescent="0.3">
      <c r="A276" s="2"/>
      <c r="B276" s="1"/>
      <c r="C276" s="2"/>
      <c r="D276" s="2"/>
      <c r="E276" s="2"/>
      <c r="F276" s="6"/>
      <c r="G276" s="6"/>
      <c r="H276" s="6"/>
      <c r="I276" s="6"/>
      <c r="J276" s="6"/>
      <c r="K276" s="6"/>
      <c r="L276" s="6"/>
      <c r="M276" s="6"/>
      <c r="N276" s="6"/>
      <c r="O276" s="31"/>
      <c r="P276" s="32"/>
      <c r="Q276" s="32"/>
      <c r="R276" s="33"/>
      <c r="S276" s="33"/>
      <c r="T276" s="60"/>
      <c r="U276" s="60"/>
      <c r="V276" s="33"/>
      <c r="W276" s="33"/>
      <c r="X276" s="33"/>
      <c r="Y276" s="60"/>
      <c r="Z276" s="33"/>
      <c r="AA276" s="61"/>
      <c r="AB276" s="61"/>
      <c r="AC276" s="33"/>
      <c r="AD276" s="33"/>
      <c r="AE276" s="61"/>
      <c r="AF276" s="61"/>
      <c r="AG276" s="33"/>
      <c r="AH276" s="33"/>
      <c r="AI276" s="33"/>
      <c r="AJ276" s="61"/>
      <c r="AK276" s="33"/>
      <c r="AL276" s="62"/>
      <c r="AM276" s="62"/>
      <c r="AN276" s="33"/>
      <c r="AO276" s="33"/>
      <c r="AP276" s="62"/>
      <c r="AQ276" s="62"/>
      <c r="AR276" s="33"/>
      <c r="AS276" s="33"/>
      <c r="AT276" s="62"/>
      <c r="AU276" s="62"/>
      <c r="AV276" s="33"/>
      <c r="AW276" s="33"/>
      <c r="AX276" s="33"/>
      <c r="AY276" s="62"/>
      <c r="AZ276" s="33"/>
      <c r="BA276" s="63"/>
      <c r="BB276" s="63"/>
      <c r="BC276" s="33"/>
      <c r="BD276" s="33"/>
      <c r="BE276" s="63"/>
      <c r="BF276" s="63"/>
      <c r="BG276" s="63"/>
      <c r="BH276" s="33"/>
      <c r="BI276" s="63"/>
      <c r="BJ276" s="63"/>
      <c r="BK276" s="33"/>
      <c r="BL276" s="64"/>
      <c r="BM276" s="64"/>
      <c r="BN276" s="33"/>
      <c r="BO276" s="33"/>
      <c r="BP276" s="64"/>
      <c r="BQ276" s="64"/>
      <c r="BR276" s="33"/>
      <c r="BS276" s="33"/>
      <c r="BT276" s="64"/>
      <c r="BU276" s="64"/>
      <c r="BV276" s="33"/>
      <c r="BW276" s="33"/>
      <c r="BX276" s="33"/>
      <c r="BY276" s="34"/>
      <c r="BZ276" s="45"/>
      <c r="CA276" s="35"/>
      <c r="CB276" s="36"/>
      <c r="CC276" s="45"/>
      <c r="CD276" s="45"/>
      <c r="CE276" s="35"/>
      <c r="CF276" s="36"/>
      <c r="CG276" s="45"/>
      <c r="CH276" s="45"/>
      <c r="CI276" s="45"/>
      <c r="CJ276" s="36"/>
      <c r="CK276" s="37"/>
      <c r="CL276" s="38"/>
      <c r="CM276" s="39"/>
      <c r="CN276" s="40"/>
      <c r="CO276" s="41"/>
      <c r="CP276" s="42"/>
      <c r="CQ276" s="43"/>
      <c r="CR276" s="44"/>
      <c r="CS276" s="44"/>
    </row>
    <row r="277" spans="1:97" x14ac:dyDescent="0.3">
      <c r="A277" s="2"/>
      <c r="B277" s="1"/>
      <c r="C277" s="2"/>
      <c r="D277" s="2"/>
      <c r="E277" s="2"/>
      <c r="F277" s="6"/>
      <c r="G277" s="6"/>
      <c r="H277" s="6"/>
      <c r="I277" s="6"/>
      <c r="J277" s="6"/>
      <c r="K277" s="6"/>
      <c r="L277" s="6"/>
      <c r="M277" s="6"/>
      <c r="N277" s="6"/>
      <c r="O277" s="31"/>
      <c r="P277" s="32"/>
      <c r="Q277" s="32"/>
      <c r="R277" s="33"/>
      <c r="S277" s="33"/>
      <c r="T277" s="60"/>
      <c r="U277" s="60"/>
      <c r="V277" s="33"/>
      <c r="W277" s="33"/>
      <c r="X277" s="33"/>
      <c r="Y277" s="60"/>
      <c r="Z277" s="33"/>
      <c r="AA277" s="61"/>
      <c r="AB277" s="61"/>
      <c r="AC277" s="33"/>
      <c r="AD277" s="33"/>
      <c r="AE277" s="61"/>
      <c r="AF277" s="61"/>
      <c r="AG277" s="33"/>
      <c r="AH277" s="33"/>
      <c r="AI277" s="33"/>
      <c r="AJ277" s="61"/>
      <c r="AK277" s="33"/>
      <c r="AL277" s="62"/>
      <c r="AM277" s="62"/>
      <c r="AN277" s="33"/>
      <c r="AO277" s="33"/>
      <c r="AP277" s="62"/>
      <c r="AQ277" s="62"/>
      <c r="AR277" s="33"/>
      <c r="AS277" s="33"/>
      <c r="AT277" s="62"/>
      <c r="AU277" s="62"/>
      <c r="AV277" s="33"/>
      <c r="AW277" s="33"/>
      <c r="AX277" s="33"/>
      <c r="AY277" s="62"/>
      <c r="AZ277" s="33"/>
      <c r="BA277" s="63"/>
      <c r="BB277" s="63"/>
      <c r="BC277" s="33"/>
      <c r="BD277" s="33"/>
      <c r="BE277" s="63"/>
      <c r="BF277" s="63"/>
      <c r="BG277" s="63"/>
      <c r="BH277" s="33"/>
      <c r="BI277" s="63"/>
      <c r="BJ277" s="63"/>
      <c r="BK277" s="33"/>
      <c r="BL277" s="64"/>
      <c r="BM277" s="64"/>
      <c r="BN277" s="33"/>
      <c r="BO277" s="33"/>
      <c r="BP277" s="64"/>
      <c r="BQ277" s="64"/>
      <c r="BR277" s="33"/>
      <c r="BS277" s="33"/>
      <c r="BT277" s="64"/>
      <c r="BU277" s="64"/>
      <c r="BV277" s="33"/>
      <c r="BW277" s="33"/>
      <c r="BX277" s="33"/>
      <c r="BY277" s="34"/>
      <c r="BZ277" s="45"/>
      <c r="CA277" s="35"/>
      <c r="CB277" s="36"/>
      <c r="CC277" s="45"/>
      <c r="CD277" s="45"/>
      <c r="CE277" s="35"/>
      <c r="CF277" s="36"/>
      <c r="CG277" s="45"/>
      <c r="CH277" s="45"/>
      <c r="CI277" s="45"/>
      <c r="CJ277" s="36"/>
      <c r="CK277" s="37"/>
      <c r="CL277" s="38"/>
      <c r="CM277" s="39"/>
      <c r="CN277" s="40"/>
      <c r="CO277" s="41"/>
      <c r="CP277" s="42"/>
      <c r="CQ277" s="43"/>
      <c r="CR277" s="44"/>
      <c r="CS277" s="44"/>
    </row>
    <row r="278" spans="1:97" x14ac:dyDescent="0.3">
      <c r="A278" s="2"/>
      <c r="B278" s="1"/>
      <c r="C278" s="2"/>
      <c r="D278" s="2"/>
      <c r="E278" s="2"/>
      <c r="F278" s="6"/>
      <c r="G278" s="6"/>
      <c r="H278" s="6"/>
      <c r="I278" s="6"/>
      <c r="J278" s="6"/>
      <c r="K278" s="6"/>
      <c r="L278" s="6"/>
      <c r="M278" s="6"/>
      <c r="N278" s="6"/>
      <c r="O278" s="31"/>
      <c r="P278" s="32"/>
      <c r="Q278" s="32"/>
      <c r="R278" s="33"/>
      <c r="S278" s="33"/>
      <c r="T278" s="60"/>
      <c r="U278" s="60"/>
      <c r="V278" s="33"/>
      <c r="W278" s="33"/>
      <c r="X278" s="33"/>
      <c r="Y278" s="60"/>
      <c r="Z278" s="33"/>
      <c r="AA278" s="61"/>
      <c r="AB278" s="61"/>
      <c r="AC278" s="33"/>
      <c r="AD278" s="33"/>
      <c r="AE278" s="61"/>
      <c r="AF278" s="61"/>
      <c r="AG278" s="33"/>
      <c r="AH278" s="33"/>
      <c r="AI278" s="33"/>
      <c r="AJ278" s="61"/>
      <c r="AK278" s="33"/>
      <c r="AL278" s="62"/>
      <c r="AM278" s="62"/>
      <c r="AN278" s="33"/>
      <c r="AO278" s="33"/>
      <c r="AP278" s="62"/>
      <c r="AQ278" s="62"/>
      <c r="AR278" s="33"/>
      <c r="AS278" s="33"/>
      <c r="AT278" s="62"/>
      <c r="AU278" s="62"/>
      <c r="AV278" s="33"/>
      <c r="AW278" s="33"/>
      <c r="AX278" s="33"/>
      <c r="AY278" s="62"/>
      <c r="AZ278" s="33"/>
      <c r="BA278" s="63"/>
      <c r="BB278" s="63"/>
      <c r="BC278" s="33"/>
      <c r="BD278" s="33"/>
      <c r="BE278" s="63"/>
      <c r="BF278" s="63"/>
      <c r="BG278" s="63"/>
      <c r="BH278" s="33"/>
      <c r="BI278" s="63"/>
      <c r="BJ278" s="63"/>
      <c r="BK278" s="33"/>
      <c r="BL278" s="64"/>
      <c r="BM278" s="64"/>
      <c r="BN278" s="33"/>
      <c r="BO278" s="33"/>
      <c r="BP278" s="64"/>
      <c r="BQ278" s="64"/>
      <c r="BR278" s="33"/>
      <c r="BS278" s="33"/>
      <c r="BT278" s="64"/>
      <c r="BU278" s="64"/>
      <c r="BV278" s="33"/>
      <c r="BW278" s="33"/>
      <c r="BX278" s="33"/>
      <c r="BY278" s="34"/>
      <c r="BZ278" s="45"/>
      <c r="CA278" s="35"/>
      <c r="CB278" s="36"/>
      <c r="CC278" s="45"/>
      <c r="CD278" s="45"/>
      <c r="CE278" s="35"/>
      <c r="CF278" s="36"/>
      <c r="CG278" s="45"/>
      <c r="CH278" s="45"/>
      <c r="CI278" s="45"/>
      <c r="CJ278" s="36"/>
      <c r="CK278" s="37"/>
      <c r="CL278" s="38"/>
      <c r="CM278" s="39"/>
      <c r="CN278" s="40"/>
      <c r="CO278" s="41"/>
      <c r="CP278" s="42"/>
      <c r="CQ278" s="43"/>
      <c r="CR278" s="44"/>
      <c r="CS278" s="44"/>
    </row>
    <row r="279" spans="1:97" x14ac:dyDescent="0.3">
      <c r="A279" s="2"/>
      <c r="B279" s="1"/>
      <c r="C279" s="2"/>
      <c r="D279" s="2"/>
      <c r="E279" s="2"/>
      <c r="F279" s="6"/>
      <c r="G279" s="6"/>
      <c r="H279" s="6"/>
      <c r="I279" s="6"/>
      <c r="J279" s="6"/>
      <c r="K279" s="6"/>
      <c r="L279" s="6"/>
      <c r="M279" s="6"/>
      <c r="N279" s="6"/>
      <c r="O279" s="31"/>
      <c r="P279" s="32"/>
      <c r="Q279" s="32"/>
      <c r="R279" s="33"/>
      <c r="S279" s="33"/>
      <c r="T279" s="60"/>
      <c r="U279" s="60"/>
      <c r="V279" s="33"/>
      <c r="W279" s="33"/>
      <c r="X279" s="33"/>
      <c r="Y279" s="60"/>
      <c r="Z279" s="33"/>
      <c r="AA279" s="61"/>
      <c r="AB279" s="61"/>
      <c r="AC279" s="33"/>
      <c r="AD279" s="33"/>
      <c r="AE279" s="61"/>
      <c r="AF279" s="61"/>
      <c r="AG279" s="33"/>
      <c r="AH279" s="33"/>
      <c r="AI279" s="33"/>
      <c r="AJ279" s="61"/>
      <c r="AK279" s="33"/>
      <c r="AL279" s="62"/>
      <c r="AM279" s="62"/>
      <c r="AN279" s="33"/>
      <c r="AO279" s="33"/>
      <c r="AP279" s="62"/>
      <c r="AQ279" s="62"/>
      <c r="AR279" s="33"/>
      <c r="AS279" s="33"/>
      <c r="AT279" s="62"/>
      <c r="AU279" s="62"/>
      <c r="AV279" s="33"/>
      <c r="AW279" s="33"/>
      <c r="AX279" s="33"/>
      <c r="AY279" s="62"/>
      <c r="AZ279" s="33"/>
      <c r="BA279" s="63"/>
      <c r="BB279" s="63"/>
      <c r="BC279" s="33"/>
      <c r="BD279" s="45"/>
      <c r="BE279" s="63"/>
      <c r="BF279" s="63"/>
      <c r="BG279" s="63"/>
      <c r="BH279" s="33"/>
      <c r="BI279" s="63"/>
      <c r="BJ279" s="63"/>
      <c r="BK279" s="33"/>
      <c r="BL279" s="64"/>
      <c r="BM279" s="64"/>
      <c r="BN279" s="33"/>
      <c r="BO279" s="33"/>
      <c r="BP279" s="64"/>
      <c r="BQ279" s="64"/>
      <c r="BR279" s="33"/>
      <c r="BS279" s="33"/>
      <c r="BT279" s="64"/>
      <c r="BU279" s="64"/>
      <c r="BV279" s="33"/>
      <c r="BW279" s="33"/>
      <c r="BX279" s="33"/>
      <c r="BY279" s="34"/>
      <c r="BZ279" s="45"/>
      <c r="CA279" s="35"/>
      <c r="CB279" s="36"/>
      <c r="CC279" s="45"/>
      <c r="CD279" s="45"/>
      <c r="CE279" s="35"/>
      <c r="CF279" s="36"/>
      <c r="CG279" s="45"/>
      <c r="CH279" s="45"/>
      <c r="CI279" s="45"/>
      <c r="CJ279" s="36"/>
      <c r="CK279" s="37"/>
      <c r="CL279" s="38"/>
      <c r="CM279" s="39"/>
      <c r="CN279" s="40"/>
      <c r="CO279" s="41"/>
      <c r="CP279" s="42"/>
      <c r="CQ279" s="43"/>
      <c r="CR279" s="44"/>
      <c r="CS279" s="44"/>
    </row>
    <row r="280" spans="1:97" x14ac:dyDescent="0.3">
      <c r="A280" s="2"/>
      <c r="B280" s="1"/>
      <c r="C280" s="2"/>
      <c r="D280" s="2"/>
      <c r="E280" s="2"/>
      <c r="F280" s="6"/>
      <c r="G280" s="6"/>
      <c r="H280" s="6"/>
      <c r="I280" s="6"/>
      <c r="J280" s="6"/>
      <c r="K280" s="6"/>
      <c r="L280" s="6"/>
      <c r="M280" s="6"/>
      <c r="N280" s="6"/>
      <c r="O280" s="31"/>
      <c r="P280" s="32"/>
      <c r="Q280" s="32"/>
      <c r="R280" s="33"/>
      <c r="S280" s="33"/>
      <c r="T280" s="60"/>
      <c r="U280" s="60"/>
      <c r="V280" s="33"/>
      <c r="W280" s="33"/>
      <c r="X280" s="33"/>
      <c r="Y280" s="60"/>
      <c r="Z280" s="33"/>
      <c r="AA280" s="61"/>
      <c r="AB280" s="61"/>
      <c r="AC280" s="33"/>
      <c r="AD280" s="33"/>
      <c r="AE280" s="61"/>
      <c r="AF280" s="61"/>
      <c r="AG280" s="33"/>
      <c r="AH280" s="33"/>
      <c r="AI280" s="33"/>
      <c r="AJ280" s="61"/>
      <c r="AK280" s="33"/>
      <c r="AL280" s="62"/>
      <c r="AM280" s="62"/>
      <c r="AN280" s="33"/>
      <c r="AO280" s="33"/>
      <c r="AP280" s="62"/>
      <c r="AQ280" s="62"/>
      <c r="AR280" s="33"/>
      <c r="AS280" s="33"/>
      <c r="AT280" s="62"/>
      <c r="AU280" s="62"/>
      <c r="AV280" s="33"/>
      <c r="AW280" s="33"/>
      <c r="AX280" s="33"/>
      <c r="AY280" s="62"/>
      <c r="AZ280" s="33"/>
      <c r="BA280" s="63"/>
      <c r="BB280" s="63"/>
      <c r="BC280" s="33"/>
      <c r="BD280" s="45"/>
      <c r="BE280" s="63"/>
      <c r="BF280" s="63"/>
      <c r="BG280" s="63"/>
      <c r="BH280" s="33"/>
      <c r="BI280" s="63"/>
      <c r="BJ280" s="63"/>
      <c r="BK280" s="33"/>
      <c r="BL280" s="64"/>
      <c r="BM280" s="64"/>
      <c r="BN280" s="33"/>
      <c r="BO280" s="33"/>
      <c r="BP280" s="64"/>
      <c r="BQ280" s="64"/>
      <c r="BR280" s="33"/>
      <c r="BS280" s="33"/>
      <c r="BT280" s="64"/>
      <c r="BU280" s="64"/>
      <c r="BV280" s="33"/>
      <c r="BW280" s="33"/>
      <c r="BX280" s="33"/>
      <c r="BY280" s="34"/>
      <c r="BZ280" s="45"/>
      <c r="CA280" s="35"/>
      <c r="CB280" s="36"/>
      <c r="CC280" s="45"/>
      <c r="CD280" s="45"/>
      <c r="CE280" s="35"/>
      <c r="CF280" s="36"/>
      <c r="CG280" s="45"/>
      <c r="CH280" s="45"/>
      <c r="CI280" s="45"/>
      <c r="CJ280" s="36"/>
      <c r="CK280" s="37"/>
      <c r="CL280" s="38"/>
      <c r="CM280" s="39"/>
      <c r="CN280" s="40"/>
      <c r="CO280" s="41"/>
      <c r="CP280" s="42"/>
      <c r="CQ280" s="43"/>
      <c r="CR280" s="44"/>
      <c r="CS280" s="44"/>
    </row>
    <row r="281" spans="1:97" x14ac:dyDescent="0.3">
      <c r="A281" s="2"/>
      <c r="B281" s="1"/>
      <c r="C281" s="2"/>
      <c r="D281" s="2"/>
      <c r="E281" s="2"/>
      <c r="F281" s="6"/>
      <c r="G281" s="6"/>
      <c r="H281" s="6"/>
      <c r="I281" s="6"/>
      <c r="J281" s="6"/>
      <c r="K281" s="6"/>
      <c r="L281" s="6"/>
      <c r="M281" s="6"/>
      <c r="N281" s="6"/>
      <c r="O281" s="31"/>
      <c r="P281" s="32"/>
      <c r="Q281" s="32"/>
      <c r="R281" s="33"/>
      <c r="S281" s="33"/>
      <c r="T281" s="60"/>
      <c r="U281" s="60"/>
      <c r="V281" s="33"/>
      <c r="W281" s="33"/>
      <c r="X281" s="33"/>
      <c r="Y281" s="60"/>
      <c r="Z281" s="33"/>
      <c r="AA281" s="61"/>
      <c r="AB281" s="61"/>
      <c r="AC281" s="33"/>
      <c r="AD281" s="33"/>
      <c r="AE281" s="61"/>
      <c r="AF281" s="61"/>
      <c r="AG281" s="33"/>
      <c r="AH281" s="33"/>
      <c r="AI281" s="33"/>
      <c r="AJ281" s="61"/>
      <c r="AK281" s="33"/>
      <c r="AL281" s="62"/>
      <c r="AM281" s="62"/>
      <c r="AN281" s="33"/>
      <c r="AO281" s="33"/>
      <c r="AP281" s="62"/>
      <c r="AQ281" s="62"/>
      <c r="AR281" s="33"/>
      <c r="AS281" s="33"/>
      <c r="AT281" s="62"/>
      <c r="AU281" s="62"/>
      <c r="AV281" s="33"/>
      <c r="AW281" s="33"/>
      <c r="AX281" s="33"/>
      <c r="AY281" s="62"/>
      <c r="AZ281" s="33"/>
      <c r="BA281" s="63"/>
      <c r="BB281" s="63"/>
      <c r="BC281" s="33"/>
      <c r="BD281" s="45"/>
      <c r="BE281" s="63"/>
      <c r="BF281" s="63"/>
      <c r="BG281" s="63"/>
      <c r="BH281" s="33"/>
      <c r="BI281" s="63"/>
      <c r="BJ281" s="63"/>
      <c r="BK281" s="33"/>
      <c r="BL281" s="64"/>
      <c r="BM281" s="64"/>
      <c r="BN281" s="33"/>
      <c r="BO281" s="33"/>
      <c r="BP281" s="64"/>
      <c r="BQ281" s="64"/>
      <c r="BR281" s="33"/>
      <c r="BS281" s="33"/>
      <c r="BT281" s="64"/>
      <c r="BU281" s="64"/>
      <c r="BV281" s="33"/>
      <c r="BW281" s="33"/>
      <c r="BX281" s="33"/>
      <c r="BY281" s="34"/>
      <c r="BZ281" s="45"/>
      <c r="CA281" s="35"/>
      <c r="CB281" s="36"/>
      <c r="CC281" s="45"/>
      <c r="CD281" s="45"/>
      <c r="CE281" s="35"/>
      <c r="CF281" s="36"/>
      <c r="CG281" s="45"/>
      <c r="CH281" s="45"/>
      <c r="CI281" s="45"/>
      <c r="CJ281" s="36"/>
      <c r="CK281" s="37"/>
      <c r="CL281" s="38"/>
      <c r="CM281" s="39"/>
      <c r="CN281" s="40"/>
      <c r="CO281" s="41"/>
      <c r="CP281" s="42"/>
      <c r="CQ281" s="43"/>
      <c r="CR281" s="44"/>
      <c r="CS281" s="44"/>
    </row>
    <row r="282" spans="1:97" x14ac:dyDescent="0.3">
      <c r="A282" s="2"/>
      <c r="B282" s="1"/>
      <c r="C282" s="2"/>
      <c r="D282" s="2"/>
      <c r="E282" s="2"/>
      <c r="F282" s="6"/>
      <c r="G282" s="6"/>
      <c r="H282" s="6"/>
      <c r="I282" s="6"/>
      <c r="J282" s="6"/>
      <c r="K282" s="6"/>
      <c r="L282" s="6"/>
      <c r="M282" s="6"/>
      <c r="N282" s="6"/>
      <c r="O282" s="31"/>
      <c r="P282" s="32"/>
      <c r="Q282" s="32"/>
      <c r="R282" s="33"/>
      <c r="S282" s="33"/>
      <c r="T282" s="60"/>
      <c r="U282" s="60"/>
      <c r="V282" s="33"/>
      <c r="W282" s="33"/>
      <c r="X282" s="33"/>
      <c r="Y282" s="60"/>
      <c r="Z282" s="33"/>
      <c r="AA282" s="61"/>
      <c r="AB282" s="61"/>
      <c r="AC282" s="33"/>
      <c r="AD282" s="33"/>
      <c r="AE282" s="61"/>
      <c r="AF282" s="61"/>
      <c r="AG282" s="33"/>
      <c r="AH282" s="33"/>
      <c r="AI282" s="33"/>
      <c r="AJ282" s="61"/>
      <c r="AK282" s="33"/>
      <c r="AL282" s="62"/>
      <c r="AM282" s="62"/>
      <c r="AN282" s="33"/>
      <c r="AO282" s="33"/>
      <c r="AP282" s="62"/>
      <c r="AQ282" s="62"/>
      <c r="AR282" s="33"/>
      <c r="AS282" s="33"/>
      <c r="AT282" s="62"/>
      <c r="AU282" s="62"/>
      <c r="AV282" s="33"/>
      <c r="AW282" s="33"/>
      <c r="AX282" s="33"/>
      <c r="AY282" s="62"/>
      <c r="AZ282" s="33"/>
      <c r="BA282" s="63"/>
      <c r="BB282" s="63"/>
      <c r="BC282" s="33"/>
      <c r="BD282" s="33"/>
      <c r="BE282" s="63"/>
      <c r="BF282" s="63"/>
      <c r="BG282" s="63"/>
      <c r="BH282" s="33"/>
      <c r="BI282" s="63"/>
      <c r="BJ282" s="63"/>
      <c r="BK282" s="33"/>
      <c r="BL282" s="64"/>
      <c r="BM282" s="64"/>
      <c r="BN282" s="33"/>
      <c r="BO282" s="33"/>
      <c r="BP282" s="64"/>
      <c r="BQ282" s="64"/>
      <c r="BR282" s="33"/>
      <c r="BS282" s="33"/>
      <c r="BT282" s="64"/>
      <c r="BU282" s="64"/>
      <c r="BV282" s="33"/>
      <c r="BW282" s="33"/>
      <c r="BX282" s="33"/>
      <c r="BY282" s="34"/>
      <c r="BZ282" s="45"/>
      <c r="CA282" s="35"/>
      <c r="CB282" s="36"/>
      <c r="CC282" s="45"/>
      <c r="CD282" s="45"/>
      <c r="CE282" s="35"/>
      <c r="CF282" s="36"/>
      <c r="CG282" s="45"/>
      <c r="CH282" s="45"/>
      <c r="CI282" s="45"/>
      <c r="CJ282" s="36"/>
      <c r="CK282" s="37"/>
      <c r="CL282" s="38"/>
      <c r="CM282" s="39"/>
      <c r="CN282" s="40"/>
      <c r="CO282" s="41"/>
      <c r="CP282" s="42"/>
      <c r="CQ282" s="43"/>
      <c r="CR282" s="44"/>
      <c r="CS282" s="44"/>
    </row>
    <row r="283" spans="1:97" x14ac:dyDescent="0.3">
      <c r="A283" s="2"/>
      <c r="B283" s="1"/>
      <c r="C283" s="2"/>
      <c r="D283" s="2"/>
      <c r="E283" s="2"/>
      <c r="F283" s="6"/>
      <c r="G283" s="6"/>
      <c r="H283" s="6"/>
      <c r="I283" s="6"/>
      <c r="J283" s="6"/>
      <c r="K283" s="6"/>
      <c r="L283" s="6"/>
      <c r="M283" s="6"/>
      <c r="N283" s="6"/>
      <c r="O283" s="31"/>
      <c r="P283" s="32"/>
      <c r="Q283" s="32"/>
      <c r="R283" s="33"/>
      <c r="S283" s="33"/>
      <c r="T283" s="60"/>
      <c r="U283" s="60"/>
      <c r="V283" s="33"/>
      <c r="W283" s="33"/>
      <c r="X283" s="33"/>
      <c r="Y283" s="60"/>
      <c r="Z283" s="33"/>
      <c r="AA283" s="61"/>
      <c r="AB283" s="61"/>
      <c r="AC283" s="33"/>
      <c r="AD283" s="33"/>
      <c r="AE283" s="61"/>
      <c r="AF283" s="61"/>
      <c r="AG283" s="33"/>
      <c r="AH283" s="33"/>
      <c r="AI283" s="33"/>
      <c r="AJ283" s="61"/>
      <c r="AK283" s="33"/>
      <c r="AL283" s="62"/>
      <c r="AM283" s="62"/>
      <c r="AN283" s="33"/>
      <c r="AO283" s="33"/>
      <c r="AP283" s="62"/>
      <c r="AQ283" s="62"/>
      <c r="AR283" s="33"/>
      <c r="AS283" s="33"/>
      <c r="AT283" s="62"/>
      <c r="AU283" s="62"/>
      <c r="AV283" s="33"/>
      <c r="AW283" s="33"/>
      <c r="AX283" s="33"/>
      <c r="AY283" s="62"/>
      <c r="AZ283" s="33"/>
      <c r="BA283" s="63"/>
      <c r="BB283" s="63"/>
      <c r="BC283" s="33"/>
      <c r="BD283" s="33"/>
      <c r="BE283" s="63"/>
      <c r="BF283" s="63"/>
      <c r="BG283" s="63"/>
      <c r="BH283" s="33"/>
      <c r="BI283" s="63"/>
      <c r="BJ283" s="63"/>
      <c r="BK283" s="33"/>
      <c r="BL283" s="64"/>
      <c r="BM283" s="64"/>
      <c r="BN283" s="33"/>
      <c r="BO283" s="33"/>
      <c r="BP283" s="64"/>
      <c r="BQ283" s="64"/>
      <c r="BR283" s="33"/>
      <c r="BS283" s="33"/>
      <c r="BT283" s="64"/>
      <c r="BU283" s="64"/>
      <c r="BV283" s="33"/>
      <c r="BW283" s="33"/>
      <c r="BX283" s="33"/>
      <c r="BY283" s="34"/>
      <c r="BZ283" s="33"/>
      <c r="CA283" s="35"/>
      <c r="CB283" s="36"/>
      <c r="CC283" s="33"/>
      <c r="CD283" s="33"/>
      <c r="CE283" s="35"/>
      <c r="CF283" s="36"/>
      <c r="CG283" s="33"/>
      <c r="CH283" s="33"/>
      <c r="CI283" s="33"/>
      <c r="CJ283" s="36"/>
      <c r="CK283" s="37"/>
      <c r="CL283" s="38"/>
      <c r="CM283" s="39"/>
      <c r="CN283" s="40"/>
      <c r="CO283" s="41"/>
      <c r="CP283" s="42"/>
      <c r="CQ283" s="43"/>
      <c r="CR283" s="44"/>
      <c r="CS283" s="44"/>
    </row>
    <row r="284" spans="1:97" x14ac:dyDescent="0.3">
      <c r="A284" s="2"/>
      <c r="B284" s="1"/>
      <c r="C284" s="2"/>
      <c r="D284" s="2"/>
      <c r="E284" s="2"/>
      <c r="F284" s="6"/>
      <c r="G284" s="6"/>
      <c r="H284" s="6"/>
      <c r="I284" s="6"/>
      <c r="J284" s="6"/>
      <c r="K284" s="6"/>
      <c r="L284" s="6"/>
      <c r="M284" s="6"/>
      <c r="N284" s="6"/>
      <c r="O284" s="31"/>
      <c r="P284" s="32"/>
      <c r="Q284" s="32"/>
      <c r="R284" s="33"/>
      <c r="S284" s="33"/>
      <c r="T284" s="60"/>
      <c r="U284" s="60"/>
      <c r="V284" s="33"/>
      <c r="W284" s="33"/>
      <c r="X284" s="33"/>
      <c r="Y284" s="60"/>
      <c r="Z284" s="33"/>
      <c r="AA284" s="61"/>
      <c r="AB284" s="61"/>
      <c r="AC284" s="33"/>
      <c r="AD284" s="33"/>
      <c r="AE284" s="61"/>
      <c r="AF284" s="61"/>
      <c r="AG284" s="33"/>
      <c r="AH284" s="33"/>
      <c r="AI284" s="33"/>
      <c r="AJ284" s="61"/>
      <c r="AK284" s="33"/>
      <c r="AL284" s="62"/>
      <c r="AM284" s="62"/>
      <c r="AN284" s="33"/>
      <c r="AO284" s="33"/>
      <c r="AP284" s="62"/>
      <c r="AQ284" s="62"/>
      <c r="AR284" s="33"/>
      <c r="AS284" s="33"/>
      <c r="AT284" s="62"/>
      <c r="AU284" s="62"/>
      <c r="AV284" s="33"/>
      <c r="AW284" s="33"/>
      <c r="AX284" s="33"/>
      <c r="AY284" s="62"/>
      <c r="AZ284" s="33"/>
      <c r="BA284" s="63"/>
      <c r="BB284" s="63"/>
      <c r="BC284" s="33"/>
      <c r="BD284" s="33"/>
      <c r="BE284" s="63"/>
      <c r="BF284" s="63"/>
      <c r="BG284" s="63"/>
      <c r="BH284" s="33"/>
      <c r="BI284" s="63"/>
      <c r="BJ284" s="63"/>
      <c r="BK284" s="33"/>
      <c r="BL284" s="64"/>
      <c r="BM284" s="64"/>
      <c r="BN284" s="33"/>
      <c r="BO284" s="33"/>
      <c r="BP284" s="64"/>
      <c r="BQ284" s="64"/>
      <c r="BR284" s="33"/>
      <c r="BS284" s="33"/>
      <c r="BT284" s="64"/>
      <c r="BU284" s="64"/>
      <c r="BV284" s="33"/>
      <c r="BW284" s="33"/>
      <c r="BX284" s="33"/>
      <c r="BY284" s="34"/>
      <c r="BZ284" s="45"/>
      <c r="CA284" s="35"/>
      <c r="CB284" s="36"/>
      <c r="CC284" s="45"/>
      <c r="CD284" s="45"/>
      <c r="CE284" s="35"/>
      <c r="CF284" s="36"/>
      <c r="CG284" s="45"/>
      <c r="CH284" s="45"/>
      <c r="CI284" s="45"/>
      <c r="CJ284" s="36"/>
      <c r="CK284" s="37"/>
      <c r="CL284" s="38"/>
      <c r="CM284" s="39"/>
      <c r="CN284" s="40"/>
      <c r="CO284" s="41"/>
      <c r="CP284" s="42"/>
      <c r="CQ284" s="43"/>
      <c r="CR284" s="44"/>
      <c r="CS284" s="44"/>
    </row>
    <row r="285" spans="1:97" x14ac:dyDescent="0.3">
      <c r="A285" s="2"/>
      <c r="B285" s="1"/>
      <c r="C285" s="2"/>
      <c r="D285" s="2"/>
      <c r="E285" s="2"/>
      <c r="F285" s="6"/>
      <c r="G285" s="6"/>
      <c r="H285" s="6"/>
      <c r="I285" s="6"/>
      <c r="J285" s="6"/>
      <c r="K285" s="6"/>
      <c r="L285" s="6"/>
      <c r="M285" s="6"/>
      <c r="N285" s="6"/>
      <c r="O285" s="31"/>
      <c r="P285" s="32"/>
      <c r="Q285" s="32"/>
      <c r="R285" s="33"/>
      <c r="S285" s="33"/>
      <c r="T285" s="60"/>
      <c r="U285" s="60"/>
      <c r="V285" s="33"/>
      <c r="W285" s="33"/>
      <c r="X285" s="33"/>
      <c r="Y285" s="60"/>
      <c r="Z285" s="33"/>
      <c r="AA285" s="61"/>
      <c r="AB285" s="61"/>
      <c r="AC285" s="33"/>
      <c r="AD285" s="33"/>
      <c r="AE285" s="61"/>
      <c r="AF285" s="61"/>
      <c r="AG285" s="33"/>
      <c r="AH285" s="33"/>
      <c r="AI285" s="33"/>
      <c r="AJ285" s="61"/>
      <c r="AK285" s="33"/>
      <c r="AL285" s="62"/>
      <c r="AM285" s="62"/>
      <c r="AN285" s="33"/>
      <c r="AO285" s="33"/>
      <c r="AP285" s="62"/>
      <c r="AQ285" s="62"/>
      <c r="AR285" s="33"/>
      <c r="AS285" s="33"/>
      <c r="AT285" s="62"/>
      <c r="AU285" s="62"/>
      <c r="AV285" s="33"/>
      <c r="AW285" s="33"/>
      <c r="AX285" s="33"/>
      <c r="AY285" s="62"/>
      <c r="AZ285" s="33"/>
      <c r="BA285" s="63"/>
      <c r="BB285" s="63"/>
      <c r="BC285" s="33"/>
      <c r="BD285" s="33"/>
      <c r="BE285" s="63"/>
      <c r="BF285" s="63"/>
      <c r="BG285" s="63"/>
      <c r="BH285" s="33"/>
      <c r="BI285" s="63"/>
      <c r="BJ285" s="63"/>
      <c r="BK285" s="33"/>
      <c r="BL285" s="64"/>
      <c r="BM285" s="64"/>
      <c r="BN285" s="33"/>
      <c r="BO285" s="33"/>
      <c r="BP285" s="64"/>
      <c r="BQ285" s="64"/>
      <c r="BR285" s="33"/>
      <c r="BS285" s="33"/>
      <c r="BT285" s="64"/>
      <c r="BU285" s="64"/>
      <c r="BV285" s="33"/>
      <c r="BW285" s="33"/>
      <c r="BX285" s="33"/>
      <c r="BY285" s="34"/>
      <c r="BZ285" s="45"/>
      <c r="CA285" s="35"/>
      <c r="CB285" s="36"/>
      <c r="CC285" s="45"/>
      <c r="CD285" s="45"/>
      <c r="CE285" s="35"/>
      <c r="CF285" s="36"/>
      <c r="CG285" s="45"/>
      <c r="CH285" s="45"/>
      <c r="CI285" s="45"/>
      <c r="CJ285" s="36"/>
      <c r="CK285" s="37"/>
      <c r="CL285" s="38"/>
      <c r="CM285" s="39"/>
      <c r="CN285" s="40"/>
      <c r="CO285" s="41"/>
      <c r="CP285" s="42"/>
      <c r="CQ285" s="43"/>
      <c r="CR285" s="44"/>
      <c r="CS285" s="44"/>
    </row>
    <row r="286" spans="1:97" x14ac:dyDescent="0.3">
      <c r="A286" s="2"/>
      <c r="B286" s="1"/>
      <c r="C286" s="2"/>
      <c r="D286" s="2"/>
      <c r="E286" s="2"/>
      <c r="F286" s="6"/>
      <c r="G286" s="6"/>
      <c r="H286" s="6"/>
      <c r="I286" s="6"/>
      <c r="J286" s="6"/>
      <c r="K286" s="6"/>
      <c r="L286" s="6"/>
      <c r="M286" s="6"/>
      <c r="N286" s="6"/>
      <c r="O286" s="31"/>
      <c r="P286" s="32"/>
      <c r="Q286" s="32"/>
      <c r="R286" s="33"/>
      <c r="S286" s="33"/>
      <c r="T286" s="60"/>
      <c r="U286" s="60"/>
      <c r="V286" s="33"/>
      <c r="W286" s="33"/>
      <c r="X286" s="33"/>
      <c r="Y286" s="60"/>
      <c r="Z286" s="33"/>
      <c r="AA286" s="61"/>
      <c r="AB286" s="61"/>
      <c r="AC286" s="33"/>
      <c r="AD286" s="33"/>
      <c r="AE286" s="61"/>
      <c r="AF286" s="61"/>
      <c r="AG286" s="33"/>
      <c r="AH286" s="33"/>
      <c r="AI286" s="33"/>
      <c r="AJ286" s="61"/>
      <c r="AK286" s="33"/>
      <c r="AL286" s="62"/>
      <c r="AM286" s="62"/>
      <c r="AN286" s="33"/>
      <c r="AO286" s="33"/>
      <c r="AP286" s="62"/>
      <c r="AQ286" s="62"/>
      <c r="AR286" s="33"/>
      <c r="AS286" s="33"/>
      <c r="AT286" s="62"/>
      <c r="AU286" s="62"/>
      <c r="AV286" s="33"/>
      <c r="AW286" s="33"/>
      <c r="AX286" s="33"/>
      <c r="AY286" s="62"/>
      <c r="AZ286" s="33"/>
      <c r="BA286" s="63"/>
      <c r="BB286" s="63"/>
      <c r="BC286" s="33"/>
      <c r="BD286" s="45"/>
      <c r="BE286" s="63"/>
      <c r="BF286" s="63"/>
      <c r="BG286" s="63"/>
      <c r="BH286" s="33"/>
      <c r="BI286" s="63"/>
      <c r="BJ286" s="63"/>
      <c r="BK286" s="33"/>
      <c r="BL286" s="64"/>
      <c r="BM286" s="64"/>
      <c r="BN286" s="33"/>
      <c r="BO286" s="33"/>
      <c r="BP286" s="64"/>
      <c r="BQ286" s="64"/>
      <c r="BR286" s="33"/>
      <c r="BS286" s="33"/>
      <c r="BT286" s="64"/>
      <c r="BU286" s="64"/>
      <c r="BV286" s="33"/>
      <c r="BW286" s="33"/>
      <c r="BX286" s="33"/>
      <c r="BY286" s="34"/>
      <c r="BZ286" s="45"/>
      <c r="CA286" s="35"/>
      <c r="CB286" s="36"/>
      <c r="CC286" s="45"/>
      <c r="CD286" s="45"/>
      <c r="CE286" s="35"/>
      <c r="CF286" s="36"/>
      <c r="CG286" s="45"/>
      <c r="CH286" s="45"/>
      <c r="CI286" s="45"/>
      <c r="CJ286" s="36"/>
      <c r="CK286" s="37"/>
      <c r="CL286" s="38"/>
      <c r="CM286" s="39"/>
      <c r="CN286" s="40"/>
      <c r="CO286" s="41"/>
      <c r="CP286" s="42"/>
      <c r="CQ286" s="43"/>
      <c r="CR286" s="44"/>
      <c r="CS286" s="44"/>
    </row>
    <row r="287" spans="1:97" x14ac:dyDescent="0.3">
      <c r="A287" s="2"/>
      <c r="B287" s="1"/>
      <c r="C287" s="2"/>
      <c r="D287" s="2"/>
      <c r="E287" s="2"/>
      <c r="F287" s="6"/>
      <c r="G287" s="6"/>
      <c r="H287" s="6"/>
      <c r="I287" s="6"/>
      <c r="J287" s="6"/>
      <c r="K287" s="6"/>
      <c r="L287" s="6"/>
      <c r="M287" s="6"/>
      <c r="N287" s="6"/>
      <c r="O287" s="31"/>
      <c r="P287" s="32"/>
      <c r="Q287" s="32"/>
      <c r="R287" s="33"/>
      <c r="S287" s="33"/>
      <c r="T287" s="60"/>
      <c r="U287" s="60"/>
      <c r="V287" s="33"/>
      <c r="W287" s="33"/>
      <c r="X287" s="33"/>
      <c r="Y287" s="60"/>
      <c r="Z287" s="33"/>
      <c r="AA287" s="61"/>
      <c r="AB287" s="61"/>
      <c r="AC287" s="33"/>
      <c r="AD287" s="33"/>
      <c r="AE287" s="61"/>
      <c r="AF287" s="61"/>
      <c r="AG287" s="33"/>
      <c r="AH287" s="33"/>
      <c r="AI287" s="33"/>
      <c r="AJ287" s="61"/>
      <c r="AK287" s="33"/>
      <c r="AL287" s="62"/>
      <c r="AM287" s="62"/>
      <c r="AN287" s="33"/>
      <c r="AO287" s="33"/>
      <c r="AP287" s="62"/>
      <c r="AQ287" s="62"/>
      <c r="AR287" s="33"/>
      <c r="AS287" s="33"/>
      <c r="AT287" s="62"/>
      <c r="AU287" s="62"/>
      <c r="AV287" s="33"/>
      <c r="AW287" s="33"/>
      <c r="AX287" s="33"/>
      <c r="AY287" s="62"/>
      <c r="AZ287" s="33"/>
      <c r="BA287" s="63"/>
      <c r="BB287" s="63"/>
      <c r="BC287" s="33"/>
      <c r="BD287" s="33"/>
      <c r="BE287" s="63"/>
      <c r="BF287" s="63"/>
      <c r="BG287" s="63"/>
      <c r="BH287" s="33"/>
      <c r="BI287" s="63"/>
      <c r="BJ287" s="63"/>
      <c r="BK287" s="33"/>
      <c r="BL287" s="64"/>
      <c r="BM287" s="64"/>
      <c r="BN287" s="33"/>
      <c r="BO287" s="33"/>
      <c r="BP287" s="64"/>
      <c r="BQ287" s="64"/>
      <c r="BR287" s="33"/>
      <c r="BS287" s="33"/>
      <c r="BT287" s="64"/>
      <c r="BU287" s="64"/>
      <c r="BV287" s="33"/>
      <c r="BW287" s="33"/>
      <c r="BX287" s="33"/>
      <c r="BY287" s="34"/>
      <c r="BZ287" s="45"/>
      <c r="CA287" s="35"/>
      <c r="CB287" s="36"/>
      <c r="CC287" s="45"/>
      <c r="CD287" s="45"/>
      <c r="CE287" s="35"/>
      <c r="CF287" s="36"/>
      <c r="CG287" s="45"/>
      <c r="CH287" s="45"/>
      <c r="CI287" s="45"/>
      <c r="CJ287" s="36"/>
      <c r="CK287" s="37"/>
      <c r="CL287" s="38"/>
      <c r="CM287" s="39"/>
      <c r="CN287" s="40"/>
      <c r="CO287" s="41"/>
      <c r="CP287" s="42"/>
      <c r="CQ287" s="43"/>
      <c r="CR287" s="44"/>
      <c r="CS287" s="44"/>
    </row>
    <row r="288" spans="1:97" x14ac:dyDescent="0.3">
      <c r="A288" s="2"/>
      <c r="B288" s="1"/>
      <c r="C288" s="2"/>
      <c r="D288" s="2"/>
      <c r="E288" s="2"/>
      <c r="F288" s="6"/>
      <c r="G288" s="6"/>
      <c r="H288" s="6"/>
      <c r="I288" s="6"/>
      <c r="J288" s="6"/>
      <c r="K288" s="6"/>
      <c r="L288" s="6"/>
      <c r="M288" s="6"/>
      <c r="N288" s="6"/>
      <c r="O288" s="31"/>
      <c r="P288" s="32"/>
      <c r="Q288" s="32"/>
      <c r="R288" s="33"/>
      <c r="S288" s="33"/>
      <c r="T288" s="60"/>
      <c r="U288" s="60"/>
      <c r="V288" s="33"/>
      <c r="W288" s="33"/>
      <c r="X288" s="33"/>
      <c r="Y288" s="60"/>
      <c r="Z288" s="33"/>
      <c r="AA288" s="61"/>
      <c r="AB288" s="61"/>
      <c r="AC288" s="33"/>
      <c r="AD288" s="33"/>
      <c r="AE288" s="61"/>
      <c r="AF288" s="61"/>
      <c r="AG288" s="33"/>
      <c r="AH288" s="33"/>
      <c r="AI288" s="33"/>
      <c r="AJ288" s="61"/>
      <c r="AK288" s="33"/>
      <c r="AL288" s="62"/>
      <c r="AM288" s="62"/>
      <c r="AN288" s="33"/>
      <c r="AO288" s="33"/>
      <c r="AP288" s="62"/>
      <c r="AQ288" s="62"/>
      <c r="AR288" s="33"/>
      <c r="AS288" s="33"/>
      <c r="AT288" s="62"/>
      <c r="AU288" s="62"/>
      <c r="AV288" s="33"/>
      <c r="AW288" s="33"/>
      <c r="AX288" s="33"/>
      <c r="AY288" s="62"/>
      <c r="AZ288" s="33"/>
      <c r="BA288" s="63"/>
      <c r="BB288" s="63"/>
      <c r="BC288" s="33"/>
      <c r="BD288" s="45"/>
      <c r="BE288" s="63"/>
      <c r="BF288" s="63"/>
      <c r="BG288" s="63"/>
      <c r="BH288" s="33"/>
      <c r="BI288" s="63"/>
      <c r="BJ288" s="63"/>
      <c r="BK288" s="33"/>
      <c r="BL288" s="64"/>
      <c r="BM288" s="64"/>
      <c r="BN288" s="33"/>
      <c r="BO288" s="33"/>
      <c r="BP288" s="64"/>
      <c r="BQ288" s="64"/>
      <c r="BR288" s="33"/>
      <c r="BS288" s="33"/>
      <c r="BT288" s="64"/>
      <c r="BU288" s="64"/>
      <c r="BV288" s="33"/>
      <c r="BW288" s="33"/>
      <c r="BX288" s="33"/>
      <c r="BY288" s="34"/>
      <c r="BZ288" s="45"/>
      <c r="CA288" s="35"/>
      <c r="CB288" s="36"/>
      <c r="CC288" s="45"/>
      <c r="CD288" s="45"/>
      <c r="CE288" s="35"/>
      <c r="CF288" s="36"/>
      <c r="CG288" s="45"/>
      <c r="CH288" s="45"/>
      <c r="CI288" s="45"/>
      <c r="CJ288" s="36"/>
      <c r="CK288" s="37"/>
      <c r="CL288" s="38"/>
      <c r="CM288" s="39"/>
      <c r="CN288" s="40"/>
      <c r="CO288" s="41"/>
      <c r="CP288" s="42"/>
      <c r="CQ288" s="43"/>
      <c r="CR288" s="44"/>
      <c r="CS288" s="44"/>
    </row>
    <row r="289" spans="1:97" x14ac:dyDescent="0.3">
      <c r="A289" s="2"/>
      <c r="B289" s="1"/>
      <c r="C289" s="2"/>
      <c r="D289" s="2"/>
      <c r="E289" s="2"/>
      <c r="F289" s="6"/>
      <c r="G289" s="6"/>
      <c r="H289" s="6"/>
      <c r="I289" s="6"/>
      <c r="J289" s="6"/>
      <c r="K289" s="6"/>
      <c r="L289" s="6"/>
      <c r="M289" s="6"/>
      <c r="N289" s="6"/>
      <c r="O289" s="31"/>
      <c r="P289" s="32"/>
      <c r="Q289" s="32"/>
      <c r="R289" s="33"/>
      <c r="S289" s="33"/>
      <c r="T289" s="60"/>
      <c r="U289" s="60"/>
      <c r="V289" s="33"/>
      <c r="W289" s="33"/>
      <c r="X289" s="33"/>
      <c r="Y289" s="60"/>
      <c r="Z289" s="33"/>
      <c r="AA289" s="61"/>
      <c r="AB289" s="61"/>
      <c r="AC289" s="33"/>
      <c r="AD289" s="33"/>
      <c r="AE289" s="61"/>
      <c r="AF289" s="61"/>
      <c r="AG289" s="33"/>
      <c r="AH289" s="33"/>
      <c r="AI289" s="33"/>
      <c r="AJ289" s="61"/>
      <c r="AK289" s="33"/>
      <c r="AL289" s="62"/>
      <c r="AM289" s="62"/>
      <c r="AN289" s="33"/>
      <c r="AO289" s="33"/>
      <c r="AP289" s="62"/>
      <c r="AQ289" s="62"/>
      <c r="AR289" s="33"/>
      <c r="AS289" s="33"/>
      <c r="AT289" s="62"/>
      <c r="AU289" s="62"/>
      <c r="AV289" s="33"/>
      <c r="AW289" s="33"/>
      <c r="AX289" s="33"/>
      <c r="AY289" s="62"/>
      <c r="AZ289" s="33"/>
      <c r="BA289" s="63"/>
      <c r="BB289" s="63"/>
      <c r="BC289" s="33"/>
      <c r="BD289" s="33"/>
      <c r="BE289" s="63"/>
      <c r="BF289" s="63"/>
      <c r="BG289" s="63"/>
      <c r="BH289" s="33"/>
      <c r="BI289" s="63"/>
      <c r="BJ289" s="63"/>
      <c r="BK289" s="33"/>
      <c r="BL289" s="64"/>
      <c r="BM289" s="64"/>
      <c r="BN289" s="33"/>
      <c r="BO289" s="33"/>
      <c r="BP289" s="64"/>
      <c r="BQ289" s="64"/>
      <c r="BR289" s="33"/>
      <c r="BS289" s="33"/>
      <c r="BT289" s="64"/>
      <c r="BU289" s="64"/>
      <c r="BV289" s="33"/>
      <c r="BW289" s="33"/>
      <c r="BX289" s="33"/>
      <c r="BY289" s="34"/>
      <c r="BZ289" s="33"/>
      <c r="CA289" s="35"/>
      <c r="CB289" s="36"/>
      <c r="CC289" s="33"/>
      <c r="CD289" s="33"/>
      <c r="CE289" s="35"/>
      <c r="CF289" s="36"/>
      <c r="CG289" s="33"/>
      <c r="CH289" s="33"/>
      <c r="CI289" s="33"/>
      <c r="CJ289" s="36"/>
      <c r="CK289" s="37"/>
      <c r="CL289" s="38"/>
      <c r="CM289" s="39"/>
      <c r="CN289" s="40"/>
      <c r="CO289" s="41"/>
      <c r="CP289" s="42"/>
      <c r="CQ289" s="43"/>
      <c r="CR289" s="44"/>
      <c r="CS289" s="44"/>
    </row>
    <row r="290" spans="1:97" x14ac:dyDescent="0.3">
      <c r="A290" s="2"/>
      <c r="B290" s="1"/>
      <c r="C290" s="2"/>
      <c r="D290" s="2"/>
      <c r="E290" s="2"/>
      <c r="F290" s="6"/>
      <c r="G290" s="6"/>
      <c r="H290" s="6"/>
      <c r="I290" s="6"/>
      <c r="J290" s="6"/>
      <c r="K290" s="6"/>
      <c r="L290" s="6"/>
      <c r="M290" s="6"/>
      <c r="N290" s="6"/>
      <c r="O290" s="31"/>
      <c r="P290" s="32"/>
      <c r="Q290" s="32"/>
      <c r="R290" s="33"/>
      <c r="S290" s="33"/>
      <c r="T290" s="60"/>
      <c r="U290" s="60"/>
      <c r="V290" s="33"/>
      <c r="W290" s="33"/>
      <c r="X290" s="33"/>
      <c r="Y290" s="60"/>
      <c r="Z290" s="33"/>
      <c r="AA290" s="61"/>
      <c r="AB290" s="61"/>
      <c r="AC290" s="33"/>
      <c r="AD290" s="33"/>
      <c r="AE290" s="61"/>
      <c r="AF290" s="61"/>
      <c r="AG290" s="33"/>
      <c r="AH290" s="33"/>
      <c r="AI290" s="33"/>
      <c r="AJ290" s="61"/>
      <c r="AK290" s="33"/>
      <c r="AL290" s="62"/>
      <c r="AM290" s="62"/>
      <c r="AN290" s="33"/>
      <c r="AO290" s="33"/>
      <c r="AP290" s="62"/>
      <c r="AQ290" s="62"/>
      <c r="AR290" s="33"/>
      <c r="AS290" s="33"/>
      <c r="AT290" s="62"/>
      <c r="AU290" s="62"/>
      <c r="AV290" s="33"/>
      <c r="AW290" s="33"/>
      <c r="AX290" s="33"/>
      <c r="AY290" s="62"/>
      <c r="AZ290" s="33"/>
      <c r="BA290" s="63"/>
      <c r="BB290" s="63"/>
      <c r="BC290" s="33"/>
      <c r="BD290" s="45"/>
      <c r="BE290" s="63"/>
      <c r="BF290" s="63"/>
      <c r="BG290" s="63"/>
      <c r="BH290" s="33"/>
      <c r="BI290" s="63"/>
      <c r="BJ290" s="63"/>
      <c r="BK290" s="33"/>
      <c r="BL290" s="64"/>
      <c r="BM290" s="64"/>
      <c r="BN290" s="33"/>
      <c r="BO290" s="33"/>
      <c r="BP290" s="64"/>
      <c r="BQ290" s="64"/>
      <c r="BR290" s="33"/>
      <c r="BS290" s="33"/>
      <c r="BT290" s="64"/>
      <c r="BU290" s="64"/>
      <c r="BV290" s="33"/>
      <c r="BW290" s="33"/>
      <c r="BX290" s="33"/>
      <c r="BY290" s="34"/>
      <c r="BZ290" s="45"/>
      <c r="CA290" s="35"/>
      <c r="CB290" s="36"/>
      <c r="CC290" s="45"/>
      <c r="CD290" s="45"/>
      <c r="CE290" s="35"/>
      <c r="CF290" s="36"/>
      <c r="CG290" s="45"/>
      <c r="CH290" s="45"/>
      <c r="CI290" s="45"/>
      <c r="CJ290" s="36"/>
      <c r="CK290" s="37"/>
      <c r="CL290" s="38"/>
      <c r="CM290" s="39"/>
      <c r="CN290" s="40"/>
      <c r="CO290" s="41"/>
      <c r="CP290" s="42"/>
      <c r="CQ290" s="43"/>
      <c r="CR290" s="44"/>
      <c r="CS290" s="44"/>
    </row>
    <row r="291" spans="1:97" x14ac:dyDescent="0.3">
      <c r="A291" s="2"/>
      <c r="B291" s="1"/>
      <c r="C291" s="2"/>
      <c r="D291" s="2"/>
      <c r="E291" s="2"/>
      <c r="F291" s="6"/>
      <c r="G291" s="6"/>
      <c r="H291" s="6"/>
      <c r="I291" s="6"/>
      <c r="J291" s="6"/>
      <c r="K291" s="6"/>
      <c r="L291" s="6"/>
      <c r="M291" s="6"/>
      <c r="N291" s="6"/>
      <c r="O291" s="31"/>
      <c r="P291" s="32"/>
      <c r="Q291" s="32"/>
      <c r="R291" s="33"/>
      <c r="S291" s="33"/>
      <c r="T291" s="60"/>
      <c r="U291" s="60"/>
      <c r="V291" s="33"/>
      <c r="W291" s="33"/>
      <c r="X291" s="33"/>
      <c r="Y291" s="60"/>
      <c r="Z291" s="33"/>
      <c r="AA291" s="61"/>
      <c r="AB291" s="61"/>
      <c r="AC291" s="33"/>
      <c r="AD291" s="33"/>
      <c r="AE291" s="61"/>
      <c r="AF291" s="61"/>
      <c r="AG291" s="33"/>
      <c r="AH291" s="33"/>
      <c r="AI291" s="33"/>
      <c r="AJ291" s="61"/>
      <c r="AK291" s="33"/>
      <c r="AL291" s="62"/>
      <c r="AM291" s="62"/>
      <c r="AN291" s="33"/>
      <c r="AO291" s="33"/>
      <c r="AP291" s="62"/>
      <c r="AQ291" s="62"/>
      <c r="AR291" s="33"/>
      <c r="AS291" s="33"/>
      <c r="AT291" s="62"/>
      <c r="AU291" s="62"/>
      <c r="AV291" s="33"/>
      <c r="AW291" s="33"/>
      <c r="AX291" s="33"/>
      <c r="AY291" s="62"/>
      <c r="AZ291" s="33"/>
      <c r="BA291" s="63"/>
      <c r="BB291" s="63"/>
      <c r="BC291" s="33"/>
      <c r="BD291" s="33"/>
      <c r="BE291" s="63"/>
      <c r="BF291" s="63"/>
      <c r="BG291" s="63"/>
      <c r="BH291" s="33"/>
      <c r="BI291" s="63"/>
      <c r="BJ291" s="63"/>
      <c r="BK291" s="33"/>
      <c r="BL291" s="64"/>
      <c r="BM291" s="64"/>
      <c r="BN291" s="33"/>
      <c r="BO291" s="33"/>
      <c r="BP291" s="64"/>
      <c r="BQ291" s="64"/>
      <c r="BR291" s="33"/>
      <c r="BS291" s="33"/>
      <c r="BT291" s="64"/>
      <c r="BU291" s="64"/>
      <c r="BV291" s="33"/>
      <c r="BW291" s="33"/>
      <c r="BX291" s="33"/>
      <c r="BY291" s="34"/>
      <c r="BZ291" s="33"/>
      <c r="CA291" s="35"/>
      <c r="CB291" s="36"/>
      <c r="CC291" s="33"/>
      <c r="CD291" s="33"/>
      <c r="CE291" s="35"/>
      <c r="CF291" s="36"/>
      <c r="CG291" s="33"/>
      <c r="CH291" s="33"/>
      <c r="CI291" s="33"/>
      <c r="CJ291" s="36"/>
      <c r="CK291" s="37"/>
      <c r="CL291" s="38"/>
      <c r="CM291" s="39"/>
      <c r="CN291" s="40"/>
      <c r="CO291" s="41"/>
      <c r="CP291" s="42"/>
      <c r="CQ291" s="43"/>
      <c r="CR291" s="44"/>
      <c r="CS291" s="44"/>
    </row>
    <row r="292" spans="1:97" x14ac:dyDescent="0.3">
      <c r="A292" s="2"/>
      <c r="B292" s="1"/>
      <c r="C292" s="2"/>
      <c r="D292" s="2"/>
      <c r="E292" s="2"/>
      <c r="F292" s="6"/>
      <c r="G292" s="6"/>
      <c r="H292" s="6"/>
      <c r="I292" s="6"/>
      <c r="J292" s="6"/>
      <c r="K292" s="6"/>
      <c r="L292" s="6"/>
      <c r="M292" s="6"/>
      <c r="N292" s="6"/>
      <c r="O292" s="31"/>
      <c r="P292" s="32"/>
      <c r="Q292" s="32"/>
      <c r="R292" s="33"/>
      <c r="S292" s="33"/>
      <c r="T292" s="60"/>
      <c r="U292" s="60"/>
      <c r="V292" s="33"/>
      <c r="W292" s="33"/>
      <c r="X292" s="33"/>
      <c r="Y292" s="60"/>
      <c r="Z292" s="33"/>
      <c r="AA292" s="61"/>
      <c r="AB292" s="61"/>
      <c r="AC292" s="33"/>
      <c r="AD292" s="33"/>
      <c r="AE292" s="61"/>
      <c r="AF292" s="61"/>
      <c r="AG292" s="33"/>
      <c r="AH292" s="33"/>
      <c r="AI292" s="33"/>
      <c r="AJ292" s="61"/>
      <c r="AK292" s="33"/>
      <c r="AL292" s="62"/>
      <c r="AM292" s="62"/>
      <c r="AN292" s="33"/>
      <c r="AO292" s="33"/>
      <c r="AP292" s="62"/>
      <c r="AQ292" s="62"/>
      <c r="AR292" s="33"/>
      <c r="AS292" s="33"/>
      <c r="AT292" s="62"/>
      <c r="AU292" s="62"/>
      <c r="AV292" s="33"/>
      <c r="AW292" s="33"/>
      <c r="AX292" s="33"/>
      <c r="AY292" s="62"/>
      <c r="AZ292" s="33"/>
      <c r="BA292" s="63"/>
      <c r="BB292" s="63"/>
      <c r="BC292" s="33"/>
      <c r="BD292" s="45"/>
      <c r="BE292" s="63"/>
      <c r="BF292" s="63"/>
      <c r="BG292" s="63"/>
      <c r="BH292" s="33"/>
      <c r="BI292" s="63"/>
      <c r="BJ292" s="63"/>
      <c r="BK292" s="33"/>
      <c r="BL292" s="64"/>
      <c r="BM292" s="64"/>
      <c r="BN292" s="33"/>
      <c r="BO292" s="33"/>
      <c r="BP292" s="64"/>
      <c r="BQ292" s="64"/>
      <c r="BR292" s="33"/>
      <c r="BS292" s="33"/>
      <c r="BT292" s="64"/>
      <c r="BU292" s="64"/>
      <c r="BV292" s="33"/>
      <c r="BW292" s="33"/>
      <c r="BX292" s="33"/>
      <c r="BY292" s="34"/>
      <c r="BZ292" s="45"/>
      <c r="CA292" s="35"/>
      <c r="CB292" s="36"/>
      <c r="CC292" s="45"/>
      <c r="CD292" s="45"/>
      <c r="CE292" s="35"/>
      <c r="CF292" s="36"/>
      <c r="CG292" s="45"/>
      <c r="CH292" s="45"/>
      <c r="CI292" s="45"/>
      <c r="CJ292" s="36"/>
      <c r="CK292" s="37"/>
      <c r="CL292" s="38"/>
      <c r="CM292" s="39"/>
      <c r="CN292" s="40"/>
      <c r="CO292" s="41"/>
      <c r="CP292" s="42"/>
      <c r="CQ292" s="43"/>
      <c r="CR292" s="44"/>
      <c r="CS292" s="44"/>
    </row>
    <row r="293" spans="1:97" x14ac:dyDescent="0.3">
      <c r="A293" s="2"/>
      <c r="B293" s="1"/>
      <c r="C293" s="2"/>
      <c r="D293" s="2"/>
      <c r="E293" s="2"/>
      <c r="F293" s="6"/>
      <c r="G293" s="6"/>
      <c r="H293" s="6"/>
      <c r="I293" s="6"/>
      <c r="J293" s="6"/>
      <c r="K293" s="6"/>
      <c r="L293" s="6"/>
      <c r="M293" s="6"/>
      <c r="N293" s="6"/>
      <c r="O293" s="31"/>
      <c r="P293" s="32"/>
      <c r="Q293" s="32"/>
      <c r="R293" s="33"/>
      <c r="S293" s="33"/>
      <c r="T293" s="60"/>
      <c r="U293" s="60"/>
      <c r="V293" s="33"/>
      <c r="W293" s="33"/>
      <c r="X293" s="33"/>
      <c r="Y293" s="60"/>
      <c r="Z293" s="33"/>
      <c r="AA293" s="61"/>
      <c r="AB293" s="61"/>
      <c r="AC293" s="33"/>
      <c r="AD293" s="33"/>
      <c r="AE293" s="61"/>
      <c r="AF293" s="61"/>
      <c r="AG293" s="33"/>
      <c r="AH293" s="33"/>
      <c r="AI293" s="33"/>
      <c r="AJ293" s="61"/>
      <c r="AK293" s="33"/>
      <c r="AL293" s="62"/>
      <c r="AM293" s="62"/>
      <c r="AN293" s="33"/>
      <c r="AO293" s="33"/>
      <c r="AP293" s="62"/>
      <c r="AQ293" s="62"/>
      <c r="AR293" s="33"/>
      <c r="AS293" s="33"/>
      <c r="AT293" s="62"/>
      <c r="AU293" s="62"/>
      <c r="AV293" s="33"/>
      <c r="AW293" s="33"/>
      <c r="AX293" s="33"/>
      <c r="AY293" s="62"/>
      <c r="AZ293" s="33"/>
      <c r="BA293" s="63"/>
      <c r="BB293" s="63"/>
      <c r="BC293" s="33"/>
      <c r="BD293" s="33"/>
      <c r="BE293" s="63"/>
      <c r="BF293" s="63"/>
      <c r="BG293" s="63"/>
      <c r="BH293" s="33"/>
      <c r="BI293" s="63"/>
      <c r="BJ293" s="63"/>
      <c r="BK293" s="33"/>
      <c r="BL293" s="64"/>
      <c r="BM293" s="64"/>
      <c r="BN293" s="33"/>
      <c r="BO293" s="33"/>
      <c r="BP293" s="64"/>
      <c r="BQ293" s="64"/>
      <c r="BR293" s="33"/>
      <c r="BS293" s="33"/>
      <c r="BT293" s="64"/>
      <c r="BU293" s="64"/>
      <c r="BV293" s="33"/>
      <c r="BW293" s="33"/>
      <c r="BX293" s="33"/>
      <c r="BY293" s="34"/>
      <c r="BZ293" s="45"/>
      <c r="CA293" s="35"/>
      <c r="CB293" s="36"/>
      <c r="CC293" s="45"/>
      <c r="CD293" s="45"/>
      <c r="CE293" s="35"/>
      <c r="CF293" s="36"/>
      <c r="CG293" s="45"/>
      <c r="CH293" s="45"/>
      <c r="CI293" s="45"/>
      <c r="CJ293" s="36"/>
      <c r="CK293" s="37"/>
      <c r="CL293" s="38"/>
      <c r="CM293" s="39"/>
      <c r="CN293" s="40"/>
      <c r="CO293" s="41"/>
      <c r="CP293" s="42"/>
      <c r="CQ293" s="43"/>
      <c r="CR293" s="44"/>
      <c r="CS293" s="44"/>
    </row>
    <row r="294" spans="1:97" x14ac:dyDescent="0.3">
      <c r="A294" s="2"/>
      <c r="B294" s="1"/>
      <c r="C294" s="2"/>
      <c r="D294" s="2"/>
      <c r="E294" s="2"/>
      <c r="F294" s="6"/>
      <c r="G294" s="6"/>
      <c r="H294" s="6"/>
      <c r="I294" s="6"/>
      <c r="J294" s="6"/>
      <c r="K294" s="6"/>
      <c r="L294" s="6"/>
      <c r="M294" s="6"/>
      <c r="N294" s="6"/>
      <c r="O294" s="31"/>
      <c r="P294" s="32"/>
      <c r="Q294" s="32"/>
      <c r="R294" s="33"/>
      <c r="S294" s="33"/>
      <c r="T294" s="60"/>
      <c r="U294" s="60"/>
      <c r="V294" s="33"/>
      <c r="W294" s="33"/>
      <c r="X294" s="33"/>
      <c r="Y294" s="60"/>
      <c r="Z294" s="33"/>
      <c r="AA294" s="61"/>
      <c r="AB294" s="61"/>
      <c r="AC294" s="33"/>
      <c r="AD294" s="33"/>
      <c r="AE294" s="61"/>
      <c r="AF294" s="61"/>
      <c r="AG294" s="33"/>
      <c r="AH294" s="33"/>
      <c r="AI294" s="33"/>
      <c r="AJ294" s="61"/>
      <c r="AK294" s="33"/>
      <c r="AL294" s="62"/>
      <c r="AM294" s="62"/>
      <c r="AN294" s="33"/>
      <c r="AO294" s="33"/>
      <c r="AP294" s="62"/>
      <c r="AQ294" s="62"/>
      <c r="AR294" s="33"/>
      <c r="AS294" s="33"/>
      <c r="AT294" s="62"/>
      <c r="AU294" s="62"/>
      <c r="AV294" s="33"/>
      <c r="AW294" s="33"/>
      <c r="AX294" s="33"/>
      <c r="AY294" s="62"/>
      <c r="AZ294" s="33"/>
      <c r="BA294" s="63"/>
      <c r="BB294" s="63"/>
      <c r="BC294" s="33"/>
      <c r="BD294" s="33"/>
      <c r="BE294" s="63"/>
      <c r="BF294" s="63"/>
      <c r="BG294" s="63"/>
      <c r="BH294" s="33"/>
      <c r="BI294" s="63"/>
      <c r="BJ294" s="63"/>
      <c r="BK294" s="33"/>
      <c r="BL294" s="64"/>
      <c r="BM294" s="64"/>
      <c r="BN294" s="33"/>
      <c r="BO294" s="33"/>
      <c r="BP294" s="64"/>
      <c r="BQ294" s="64"/>
      <c r="BR294" s="33"/>
      <c r="BS294" s="33"/>
      <c r="BT294" s="64"/>
      <c r="BU294" s="64"/>
      <c r="BV294" s="33"/>
      <c r="BW294" s="33"/>
      <c r="BX294" s="33"/>
      <c r="BY294" s="34"/>
      <c r="BZ294" s="33"/>
      <c r="CA294" s="35"/>
      <c r="CB294" s="36"/>
      <c r="CC294" s="33"/>
      <c r="CD294" s="33"/>
      <c r="CE294" s="35"/>
      <c r="CF294" s="36"/>
      <c r="CG294" s="33"/>
      <c r="CH294" s="33"/>
      <c r="CI294" s="33"/>
      <c r="CJ294" s="36"/>
      <c r="CK294" s="37"/>
      <c r="CL294" s="38"/>
      <c r="CM294" s="39"/>
      <c r="CN294" s="40"/>
      <c r="CO294" s="41"/>
      <c r="CP294" s="42"/>
      <c r="CQ294" s="43"/>
      <c r="CR294" s="44"/>
      <c r="CS294" s="44"/>
    </row>
    <row r="295" spans="1:97" x14ac:dyDescent="0.3">
      <c r="A295" s="2"/>
      <c r="B295" s="1"/>
      <c r="C295" s="2"/>
      <c r="D295" s="2"/>
      <c r="E295" s="2"/>
      <c r="F295" s="6"/>
      <c r="G295" s="6"/>
      <c r="H295" s="6"/>
      <c r="I295" s="6"/>
      <c r="J295" s="6"/>
      <c r="K295" s="6"/>
      <c r="L295" s="6"/>
      <c r="M295" s="6"/>
      <c r="N295" s="6"/>
      <c r="O295" s="31"/>
      <c r="P295" s="32"/>
      <c r="Q295" s="32"/>
      <c r="R295" s="33"/>
      <c r="S295" s="33"/>
      <c r="T295" s="60"/>
      <c r="U295" s="60"/>
      <c r="V295" s="33"/>
      <c r="W295" s="33"/>
      <c r="X295" s="33"/>
      <c r="Y295" s="60"/>
      <c r="Z295" s="33"/>
      <c r="AA295" s="61"/>
      <c r="AB295" s="61"/>
      <c r="AC295" s="33"/>
      <c r="AD295" s="33"/>
      <c r="AE295" s="61"/>
      <c r="AF295" s="61"/>
      <c r="AG295" s="33"/>
      <c r="AH295" s="33"/>
      <c r="AI295" s="33"/>
      <c r="AJ295" s="61"/>
      <c r="AK295" s="33"/>
      <c r="AL295" s="62"/>
      <c r="AM295" s="62"/>
      <c r="AN295" s="33"/>
      <c r="AO295" s="33"/>
      <c r="AP295" s="62"/>
      <c r="AQ295" s="62"/>
      <c r="AR295" s="33"/>
      <c r="AS295" s="33"/>
      <c r="AT295" s="62"/>
      <c r="AU295" s="62"/>
      <c r="AV295" s="33"/>
      <c r="AW295" s="33"/>
      <c r="AX295" s="33"/>
      <c r="AY295" s="62"/>
      <c r="AZ295" s="33"/>
      <c r="BA295" s="63"/>
      <c r="BB295" s="63"/>
      <c r="BC295" s="33"/>
      <c r="BD295" s="33"/>
      <c r="BE295" s="63"/>
      <c r="BF295" s="63"/>
      <c r="BG295" s="63"/>
      <c r="BH295" s="33"/>
      <c r="BI295" s="63"/>
      <c r="BJ295" s="63"/>
      <c r="BK295" s="33"/>
      <c r="BL295" s="64"/>
      <c r="BM295" s="64"/>
      <c r="BN295" s="33"/>
      <c r="BO295" s="33"/>
      <c r="BP295" s="64"/>
      <c r="BQ295" s="64"/>
      <c r="BR295" s="33"/>
      <c r="BS295" s="33"/>
      <c r="BT295" s="64"/>
      <c r="BU295" s="64"/>
      <c r="BV295" s="33"/>
      <c r="BW295" s="33"/>
      <c r="BX295" s="33"/>
      <c r="BY295" s="34"/>
      <c r="BZ295" s="45"/>
      <c r="CA295" s="35"/>
      <c r="CB295" s="36"/>
      <c r="CC295" s="45"/>
      <c r="CD295" s="45"/>
      <c r="CE295" s="35"/>
      <c r="CF295" s="36"/>
      <c r="CG295" s="45"/>
      <c r="CH295" s="45"/>
      <c r="CI295" s="45"/>
      <c r="CJ295" s="36"/>
      <c r="CK295" s="37"/>
      <c r="CL295" s="38"/>
      <c r="CM295" s="39"/>
      <c r="CN295" s="40"/>
      <c r="CO295" s="41"/>
      <c r="CP295" s="42"/>
      <c r="CQ295" s="43"/>
      <c r="CR295" s="44"/>
      <c r="CS295" s="44"/>
    </row>
    <row r="296" spans="1:97" x14ac:dyDescent="0.3">
      <c r="A296" s="2"/>
      <c r="B296" s="1"/>
      <c r="C296" s="2"/>
      <c r="D296" s="2"/>
      <c r="E296" s="2"/>
      <c r="F296" s="6"/>
      <c r="G296" s="6"/>
      <c r="H296" s="6"/>
      <c r="I296" s="6"/>
      <c r="J296" s="6"/>
      <c r="K296" s="6"/>
      <c r="L296" s="6"/>
      <c r="M296" s="6"/>
      <c r="N296" s="6"/>
      <c r="O296" s="31"/>
      <c r="P296" s="32"/>
      <c r="Q296" s="32"/>
      <c r="R296" s="33"/>
      <c r="S296" s="33"/>
      <c r="T296" s="60"/>
      <c r="U296" s="60"/>
      <c r="V296" s="33"/>
      <c r="W296" s="33"/>
      <c r="X296" s="33"/>
      <c r="Y296" s="60"/>
      <c r="Z296" s="33"/>
      <c r="AA296" s="61"/>
      <c r="AB296" s="61"/>
      <c r="AC296" s="33"/>
      <c r="AD296" s="33"/>
      <c r="AE296" s="61"/>
      <c r="AF296" s="61"/>
      <c r="AG296" s="33"/>
      <c r="AH296" s="33"/>
      <c r="AI296" s="33"/>
      <c r="AJ296" s="61"/>
      <c r="AK296" s="33"/>
      <c r="AL296" s="62"/>
      <c r="AM296" s="62"/>
      <c r="AN296" s="33"/>
      <c r="AO296" s="33"/>
      <c r="AP296" s="62"/>
      <c r="AQ296" s="62"/>
      <c r="AR296" s="33"/>
      <c r="AS296" s="33"/>
      <c r="AT296" s="62"/>
      <c r="AU296" s="62"/>
      <c r="AV296" s="33"/>
      <c r="AW296" s="33"/>
      <c r="AX296" s="33"/>
      <c r="AY296" s="62"/>
      <c r="AZ296" s="33"/>
      <c r="BA296" s="63"/>
      <c r="BB296" s="63"/>
      <c r="BC296" s="33"/>
      <c r="BD296" s="45"/>
      <c r="BE296" s="63"/>
      <c r="BF296" s="63"/>
      <c r="BG296" s="63"/>
      <c r="BH296" s="33"/>
      <c r="BI296" s="63"/>
      <c r="BJ296" s="63"/>
      <c r="BK296" s="33"/>
      <c r="BL296" s="64"/>
      <c r="BM296" s="64"/>
      <c r="BN296" s="33"/>
      <c r="BO296" s="33"/>
      <c r="BP296" s="64"/>
      <c r="BQ296" s="64"/>
      <c r="BR296" s="33"/>
      <c r="BS296" s="33"/>
      <c r="BT296" s="64"/>
      <c r="BU296" s="64"/>
      <c r="BV296" s="33"/>
      <c r="BW296" s="33"/>
      <c r="BX296" s="33"/>
      <c r="BY296" s="34"/>
      <c r="BZ296" s="45"/>
      <c r="CA296" s="35"/>
      <c r="CB296" s="36"/>
      <c r="CC296" s="45"/>
      <c r="CD296" s="45"/>
      <c r="CE296" s="35"/>
      <c r="CF296" s="36"/>
      <c r="CG296" s="45"/>
      <c r="CH296" s="45"/>
      <c r="CI296" s="45"/>
      <c r="CJ296" s="36"/>
      <c r="CK296" s="37"/>
      <c r="CL296" s="38"/>
      <c r="CM296" s="39"/>
      <c r="CN296" s="40"/>
      <c r="CO296" s="41"/>
      <c r="CP296" s="42"/>
      <c r="CQ296" s="43"/>
      <c r="CR296" s="44"/>
      <c r="CS296" s="44"/>
    </row>
    <row r="297" spans="1:97" x14ac:dyDescent="0.3">
      <c r="A297" s="2"/>
      <c r="B297" s="1"/>
      <c r="C297" s="2"/>
      <c r="D297" s="2"/>
      <c r="E297" s="2"/>
      <c r="F297" s="6"/>
      <c r="G297" s="6"/>
      <c r="H297" s="6"/>
      <c r="I297" s="6"/>
      <c r="J297" s="6"/>
      <c r="K297" s="6"/>
      <c r="L297" s="6"/>
      <c r="M297" s="6"/>
      <c r="N297" s="6"/>
      <c r="O297" s="31"/>
      <c r="P297" s="32"/>
      <c r="Q297" s="32"/>
      <c r="R297" s="33"/>
      <c r="S297" s="33"/>
      <c r="T297" s="60"/>
      <c r="U297" s="60"/>
      <c r="V297" s="33"/>
      <c r="W297" s="33"/>
      <c r="X297" s="33"/>
      <c r="Y297" s="60"/>
      <c r="Z297" s="33"/>
      <c r="AA297" s="61"/>
      <c r="AB297" s="61"/>
      <c r="AC297" s="33"/>
      <c r="AD297" s="33"/>
      <c r="AE297" s="61"/>
      <c r="AF297" s="61"/>
      <c r="AG297" s="33"/>
      <c r="AH297" s="33"/>
      <c r="AI297" s="33"/>
      <c r="AJ297" s="61"/>
      <c r="AK297" s="33"/>
      <c r="AL297" s="62"/>
      <c r="AM297" s="62"/>
      <c r="AN297" s="33"/>
      <c r="AO297" s="33"/>
      <c r="AP297" s="62"/>
      <c r="AQ297" s="62"/>
      <c r="AR297" s="33"/>
      <c r="AS297" s="33"/>
      <c r="AT297" s="62"/>
      <c r="AU297" s="62"/>
      <c r="AV297" s="33"/>
      <c r="AW297" s="33"/>
      <c r="AX297" s="33"/>
      <c r="AY297" s="62"/>
      <c r="AZ297" s="33"/>
      <c r="BA297" s="63"/>
      <c r="BB297" s="63"/>
      <c r="BC297" s="33"/>
      <c r="BD297" s="33"/>
      <c r="BE297" s="63"/>
      <c r="BF297" s="63"/>
      <c r="BG297" s="63"/>
      <c r="BH297" s="33"/>
      <c r="BI297" s="63"/>
      <c r="BJ297" s="63"/>
      <c r="BK297" s="33"/>
      <c r="BL297" s="64"/>
      <c r="BM297" s="64"/>
      <c r="BN297" s="33"/>
      <c r="BO297" s="33"/>
      <c r="BP297" s="64"/>
      <c r="BQ297" s="64"/>
      <c r="BR297" s="33"/>
      <c r="BS297" s="33"/>
      <c r="BT297" s="64"/>
      <c r="BU297" s="64"/>
      <c r="BV297" s="33"/>
      <c r="BW297" s="33"/>
      <c r="BX297" s="33"/>
      <c r="BY297" s="34"/>
      <c r="BZ297" s="45"/>
      <c r="CA297" s="35"/>
      <c r="CB297" s="36"/>
      <c r="CC297" s="45"/>
      <c r="CD297" s="45"/>
      <c r="CE297" s="35"/>
      <c r="CF297" s="36"/>
      <c r="CG297" s="45"/>
      <c r="CH297" s="45"/>
      <c r="CI297" s="45"/>
      <c r="CJ297" s="36"/>
      <c r="CK297" s="37"/>
      <c r="CL297" s="38"/>
      <c r="CM297" s="39"/>
      <c r="CN297" s="40"/>
      <c r="CO297" s="41"/>
      <c r="CP297" s="42"/>
      <c r="CQ297" s="43"/>
      <c r="CR297" s="44"/>
      <c r="CS297" s="44"/>
    </row>
    <row r="298" spans="1:97" x14ac:dyDescent="0.3">
      <c r="A298" s="2"/>
      <c r="B298" s="1"/>
      <c r="C298" s="2"/>
      <c r="D298" s="2"/>
      <c r="E298" s="2"/>
      <c r="F298" s="6"/>
      <c r="G298" s="6"/>
      <c r="H298" s="6"/>
      <c r="I298" s="6"/>
      <c r="J298" s="6"/>
      <c r="K298" s="6"/>
      <c r="L298" s="6"/>
      <c r="M298" s="6"/>
      <c r="N298" s="6"/>
      <c r="O298" s="31"/>
      <c r="P298" s="32"/>
      <c r="Q298" s="32"/>
      <c r="R298" s="33"/>
      <c r="S298" s="33"/>
      <c r="T298" s="60"/>
      <c r="U298" s="60"/>
      <c r="V298" s="33"/>
      <c r="W298" s="33"/>
      <c r="X298" s="33"/>
      <c r="Y298" s="60"/>
      <c r="Z298" s="33"/>
      <c r="AA298" s="61"/>
      <c r="AB298" s="61"/>
      <c r="AC298" s="33"/>
      <c r="AD298" s="33"/>
      <c r="AE298" s="61"/>
      <c r="AF298" s="61"/>
      <c r="AG298" s="33"/>
      <c r="AH298" s="33"/>
      <c r="AI298" s="33"/>
      <c r="AJ298" s="61"/>
      <c r="AK298" s="33"/>
      <c r="AL298" s="62"/>
      <c r="AM298" s="62"/>
      <c r="AN298" s="33"/>
      <c r="AO298" s="33"/>
      <c r="AP298" s="62"/>
      <c r="AQ298" s="62"/>
      <c r="AR298" s="33"/>
      <c r="AS298" s="33"/>
      <c r="AT298" s="62"/>
      <c r="AU298" s="62"/>
      <c r="AV298" s="33"/>
      <c r="AW298" s="33"/>
      <c r="AX298" s="33"/>
      <c r="AY298" s="62"/>
      <c r="AZ298" s="33"/>
      <c r="BA298" s="63"/>
      <c r="BB298" s="63"/>
      <c r="BC298" s="33"/>
      <c r="BD298" s="45"/>
      <c r="BE298" s="63"/>
      <c r="BF298" s="63"/>
      <c r="BG298" s="63"/>
      <c r="BH298" s="33"/>
      <c r="BI298" s="63"/>
      <c r="BJ298" s="63"/>
      <c r="BK298" s="33"/>
      <c r="BL298" s="64"/>
      <c r="BM298" s="64"/>
      <c r="BN298" s="33"/>
      <c r="BO298" s="33"/>
      <c r="BP298" s="64"/>
      <c r="BQ298" s="64"/>
      <c r="BR298" s="33"/>
      <c r="BS298" s="33"/>
      <c r="BT298" s="64"/>
      <c r="BU298" s="64"/>
      <c r="BV298" s="33"/>
      <c r="BW298" s="33"/>
      <c r="BX298" s="33"/>
      <c r="BY298" s="34"/>
      <c r="BZ298" s="45"/>
      <c r="CA298" s="35"/>
      <c r="CB298" s="36"/>
      <c r="CC298" s="45"/>
      <c r="CD298" s="45"/>
      <c r="CE298" s="35"/>
      <c r="CF298" s="36"/>
      <c r="CG298" s="45"/>
      <c r="CH298" s="45"/>
      <c r="CI298" s="45"/>
      <c r="CJ298" s="36"/>
      <c r="CK298" s="37"/>
      <c r="CL298" s="38"/>
      <c r="CM298" s="39"/>
      <c r="CN298" s="40"/>
      <c r="CO298" s="41"/>
      <c r="CP298" s="42"/>
      <c r="CQ298" s="43"/>
      <c r="CR298" s="44"/>
      <c r="CS298" s="44"/>
    </row>
    <row r="299" spans="1:97" x14ac:dyDescent="0.3">
      <c r="A299" s="2"/>
      <c r="B299" s="1"/>
      <c r="C299" s="2"/>
      <c r="D299" s="2"/>
      <c r="E299" s="2"/>
      <c r="F299" s="6"/>
      <c r="G299" s="6"/>
      <c r="H299" s="6"/>
      <c r="I299" s="6"/>
      <c r="J299" s="6"/>
      <c r="K299" s="6"/>
      <c r="L299" s="6"/>
      <c r="M299" s="6"/>
      <c r="N299" s="6"/>
      <c r="O299" s="31"/>
      <c r="P299" s="32"/>
      <c r="Q299" s="32"/>
      <c r="R299" s="33"/>
      <c r="S299" s="33"/>
      <c r="T299" s="60"/>
      <c r="U299" s="60"/>
      <c r="V299" s="33"/>
      <c r="W299" s="33"/>
      <c r="X299" s="33"/>
      <c r="Y299" s="60"/>
      <c r="Z299" s="33"/>
      <c r="AA299" s="61"/>
      <c r="AB299" s="61"/>
      <c r="AC299" s="33"/>
      <c r="AD299" s="33"/>
      <c r="AE299" s="61"/>
      <c r="AF299" s="61"/>
      <c r="AG299" s="33"/>
      <c r="AH299" s="33"/>
      <c r="AI299" s="33"/>
      <c r="AJ299" s="61"/>
      <c r="AK299" s="33"/>
      <c r="AL299" s="62"/>
      <c r="AM299" s="62"/>
      <c r="AN299" s="33"/>
      <c r="AO299" s="33"/>
      <c r="AP299" s="62"/>
      <c r="AQ299" s="62"/>
      <c r="AR299" s="33"/>
      <c r="AS299" s="33"/>
      <c r="AT299" s="62"/>
      <c r="AU299" s="62"/>
      <c r="AV299" s="33"/>
      <c r="AW299" s="33"/>
      <c r="AX299" s="33"/>
      <c r="AY299" s="62"/>
      <c r="AZ299" s="33"/>
      <c r="BA299" s="63"/>
      <c r="BB299" s="63"/>
      <c r="BC299" s="33"/>
      <c r="BD299" s="45"/>
      <c r="BE299" s="63"/>
      <c r="BF299" s="63"/>
      <c r="BG299" s="63"/>
      <c r="BH299" s="33"/>
      <c r="BI299" s="63"/>
      <c r="BJ299" s="63"/>
      <c r="BK299" s="33"/>
      <c r="BL299" s="64"/>
      <c r="BM299" s="64"/>
      <c r="BN299" s="33"/>
      <c r="BO299" s="33"/>
      <c r="BP299" s="64"/>
      <c r="BQ299" s="64"/>
      <c r="BR299" s="33"/>
      <c r="BS299" s="33"/>
      <c r="BT299" s="64"/>
      <c r="BU299" s="64"/>
      <c r="BV299" s="33"/>
      <c r="BW299" s="33"/>
      <c r="BX299" s="33"/>
      <c r="BY299" s="34"/>
      <c r="BZ299" s="45"/>
      <c r="CA299" s="35"/>
      <c r="CB299" s="36"/>
      <c r="CC299" s="45"/>
      <c r="CD299" s="45"/>
      <c r="CE299" s="35"/>
      <c r="CF299" s="36"/>
      <c r="CG299" s="45"/>
      <c r="CH299" s="45"/>
      <c r="CI299" s="45"/>
      <c r="CJ299" s="36"/>
      <c r="CK299" s="37"/>
      <c r="CL299" s="38"/>
      <c r="CM299" s="39"/>
      <c r="CN299" s="40"/>
      <c r="CO299" s="41"/>
      <c r="CP299" s="42"/>
      <c r="CQ299" s="43"/>
      <c r="CR299" s="44"/>
      <c r="CS299" s="44"/>
    </row>
    <row r="300" spans="1:97" x14ac:dyDescent="0.3">
      <c r="A300" s="2"/>
      <c r="B300" s="1"/>
      <c r="C300" s="2"/>
      <c r="D300" s="2"/>
      <c r="E300" s="2"/>
      <c r="F300" s="6"/>
      <c r="G300" s="6"/>
      <c r="H300" s="6"/>
      <c r="I300" s="6"/>
      <c r="J300" s="6"/>
      <c r="K300" s="6"/>
      <c r="L300" s="6"/>
      <c r="M300" s="6"/>
      <c r="N300" s="6"/>
      <c r="O300" s="31"/>
      <c r="P300" s="32"/>
      <c r="Q300" s="32"/>
      <c r="R300" s="33"/>
      <c r="S300" s="33"/>
      <c r="T300" s="60"/>
      <c r="U300" s="60"/>
      <c r="V300" s="33"/>
      <c r="W300" s="33"/>
      <c r="X300" s="33"/>
      <c r="Y300" s="60"/>
      <c r="Z300" s="33"/>
      <c r="AA300" s="61"/>
      <c r="AB300" s="61"/>
      <c r="AC300" s="33"/>
      <c r="AD300" s="33"/>
      <c r="AE300" s="61"/>
      <c r="AF300" s="61"/>
      <c r="AG300" s="33"/>
      <c r="AH300" s="33"/>
      <c r="AI300" s="33"/>
      <c r="AJ300" s="61"/>
      <c r="AK300" s="33"/>
      <c r="AL300" s="62"/>
      <c r="AM300" s="62"/>
      <c r="AN300" s="33"/>
      <c r="AO300" s="33"/>
      <c r="AP300" s="62"/>
      <c r="AQ300" s="62"/>
      <c r="AR300" s="33"/>
      <c r="AS300" s="33"/>
      <c r="AT300" s="62"/>
      <c r="AU300" s="62"/>
      <c r="AV300" s="33"/>
      <c r="AW300" s="33"/>
      <c r="AX300" s="33"/>
      <c r="AY300" s="62"/>
      <c r="AZ300" s="33"/>
      <c r="BA300" s="63"/>
      <c r="BB300" s="63"/>
      <c r="BC300" s="33"/>
      <c r="BD300" s="33"/>
      <c r="BE300" s="63"/>
      <c r="BF300" s="63"/>
      <c r="BG300" s="63"/>
      <c r="BH300" s="33"/>
      <c r="BI300" s="63"/>
      <c r="BJ300" s="63"/>
      <c r="BK300" s="33"/>
      <c r="BL300" s="64"/>
      <c r="BM300" s="64"/>
      <c r="BN300" s="33"/>
      <c r="BO300" s="33"/>
      <c r="BP300" s="64"/>
      <c r="BQ300" s="64"/>
      <c r="BR300" s="33"/>
      <c r="BS300" s="33"/>
      <c r="BT300" s="64"/>
      <c r="BU300" s="64"/>
      <c r="BV300" s="33"/>
      <c r="BW300" s="33"/>
      <c r="BX300" s="33"/>
      <c r="BY300" s="34"/>
      <c r="BZ300" s="45"/>
      <c r="CA300" s="35"/>
      <c r="CB300" s="36"/>
      <c r="CC300" s="45"/>
      <c r="CD300" s="45"/>
      <c r="CE300" s="35"/>
      <c r="CF300" s="36"/>
      <c r="CG300" s="45"/>
      <c r="CH300" s="45"/>
      <c r="CI300" s="45"/>
      <c r="CJ300" s="36"/>
      <c r="CK300" s="37"/>
      <c r="CL300" s="38"/>
      <c r="CM300" s="39"/>
      <c r="CN300" s="40"/>
      <c r="CO300" s="41"/>
      <c r="CP300" s="42"/>
      <c r="CQ300" s="43"/>
      <c r="CR300" s="44"/>
      <c r="CS300" s="44"/>
    </row>
    <row r="301" spans="1:97" x14ac:dyDescent="0.3">
      <c r="A301" s="2"/>
      <c r="B301" s="1"/>
      <c r="C301" s="2"/>
      <c r="D301" s="2"/>
      <c r="E301" s="2"/>
      <c r="F301" s="6"/>
      <c r="G301" s="6"/>
      <c r="H301" s="6"/>
      <c r="I301" s="6"/>
      <c r="J301" s="6"/>
      <c r="K301" s="6"/>
      <c r="L301" s="6"/>
      <c r="M301" s="6"/>
      <c r="N301" s="6"/>
      <c r="O301" s="31"/>
      <c r="P301" s="32"/>
      <c r="Q301" s="32"/>
      <c r="R301" s="33"/>
      <c r="S301" s="33"/>
      <c r="T301" s="60"/>
      <c r="U301" s="60"/>
      <c r="V301" s="33"/>
      <c r="W301" s="33"/>
      <c r="X301" s="33"/>
      <c r="Y301" s="60"/>
      <c r="Z301" s="33"/>
      <c r="AA301" s="61"/>
      <c r="AB301" s="61"/>
      <c r="AC301" s="33"/>
      <c r="AD301" s="33"/>
      <c r="AE301" s="61"/>
      <c r="AF301" s="61"/>
      <c r="AG301" s="33"/>
      <c r="AH301" s="33"/>
      <c r="AI301" s="33"/>
      <c r="AJ301" s="61"/>
      <c r="AK301" s="33"/>
      <c r="AL301" s="62"/>
      <c r="AM301" s="62"/>
      <c r="AN301" s="33"/>
      <c r="AO301" s="33"/>
      <c r="AP301" s="62"/>
      <c r="AQ301" s="62"/>
      <c r="AR301" s="33"/>
      <c r="AS301" s="33"/>
      <c r="AT301" s="62"/>
      <c r="AU301" s="62"/>
      <c r="AV301" s="33"/>
      <c r="AW301" s="33"/>
      <c r="AX301" s="33"/>
      <c r="AY301" s="62"/>
      <c r="AZ301" s="33"/>
      <c r="BA301" s="63"/>
      <c r="BB301" s="63"/>
      <c r="BC301" s="33"/>
      <c r="BD301" s="45"/>
      <c r="BE301" s="63"/>
      <c r="BF301" s="63"/>
      <c r="BG301" s="63"/>
      <c r="BH301" s="33"/>
      <c r="BI301" s="63"/>
      <c r="BJ301" s="63"/>
      <c r="BK301" s="33"/>
      <c r="BL301" s="64"/>
      <c r="BM301" s="64"/>
      <c r="BN301" s="33"/>
      <c r="BO301" s="33"/>
      <c r="BP301" s="64"/>
      <c r="BQ301" s="64"/>
      <c r="BR301" s="33"/>
      <c r="BS301" s="33"/>
      <c r="BT301" s="64"/>
      <c r="BU301" s="64"/>
      <c r="BV301" s="33"/>
      <c r="BW301" s="33"/>
      <c r="BX301" s="33"/>
      <c r="BY301" s="34"/>
      <c r="BZ301" s="33"/>
      <c r="CA301" s="35"/>
      <c r="CB301" s="36"/>
      <c r="CC301" s="33"/>
      <c r="CD301" s="33"/>
      <c r="CE301" s="35"/>
      <c r="CF301" s="36"/>
      <c r="CG301" s="33"/>
      <c r="CH301" s="33"/>
      <c r="CI301" s="33"/>
      <c r="CJ301" s="36"/>
      <c r="CK301" s="37"/>
      <c r="CL301" s="38"/>
      <c r="CM301" s="39"/>
      <c r="CN301" s="40"/>
      <c r="CO301" s="41"/>
      <c r="CP301" s="42"/>
      <c r="CQ301" s="43"/>
      <c r="CR301" s="44"/>
      <c r="CS301" s="44"/>
    </row>
    <row r="302" spans="1:97" x14ac:dyDescent="0.3">
      <c r="A302" s="2"/>
      <c r="B302" s="1"/>
      <c r="C302" s="2"/>
      <c r="D302" s="2"/>
      <c r="E302" s="2"/>
      <c r="F302" s="6"/>
      <c r="G302" s="6"/>
      <c r="H302" s="6"/>
      <c r="I302" s="6"/>
      <c r="J302" s="6"/>
      <c r="K302" s="6"/>
      <c r="L302" s="6"/>
      <c r="M302" s="6"/>
      <c r="N302" s="6"/>
      <c r="O302" s="31"/>
      <c r="P302" s="32"/>
      <c r="Q302" s="32"/>
      <c r="R302" s="33"/>
      <c r="S302" s="33"/>
      <c r="T302" s="60"/>
      <c r="U302" s="60"/>
      <c r="V302" s="33"/>
      <c r="W302" s="33"/>
      <c r="X302" s="33"/>
      <c r="Y302" s="60"/>
      <c r="Z302" s="33"/>
      <c r="AA302" s="61"/>
      <c r="AB302" s="61"/>
      <c r="AC302" s="33"/>
      <c r="AD302" s="33"/>
      <c r="AE302" s="61"/>
      <c r="AF302" s="61"/>
      <c r="AG302" s="33"/>
      <c r="AH302" s="33"/>
      <c r="AI302" s="33"/>
      <c r="AJ302" s="61"/>
      <c r="AK302" s="33"/>
      <c r="AL302" s="62"/>
      <c r="AM302" s="62"/>
      <c r="AN302" s="33"/>
      <c r="AO302" s="33"/>
      <c r="AP302" s="62"/>
      <c r="AQ302" s="62"/>
      <c r="AR302" s="33"/>
      <c r="AS302" s="33"/>
      <c r="AT302" s="62"/>
      <c r="AU302" s="62"/>
      <c r="AV302" s="33"/>
      <c r="AW302" s="33"/>
      <c r="AX302" s="33"/>
      <c r="AY302" s="62"/>
      <c r="AZ302" s="33"/>
      <c r="BA302" s="63"/>
      <c r="BB302" s="63"/>
      <c r="BC302" s="33"/>
      <c r="BD302" s="45"/>
      <c r="BE302" s="63"/>
      <c r="BF302" s="63"/>
      <c r="BG302" s="63"/>
      <c r="BH302" s="33"/>
      <c r="BI302" s="63"/>
      <c r="BJ302" s="63"/>
      <c r="BK302" s="33"/>
      <c r="BL302" s="64"/>
      <c r="BM302" s="64"/>
      <c r="BN302" s="33"/>
      <c r="BO302" s="33"/>
      <c r="BP302" s="64"/>
      <c r="BQ302" s="64"/>
      <c r="BR302" s="33"/>
      <c r="BS302" s="33"/>
      <c r="BT302" s="64"/>
      <c r="BU302" s="64"/>
      <c r="BV302" s="33"/>
      <c r="BW302" s="33"/>
      <c r="BX302" s="33"/>
      <c r="BY302" s="34"/>
      <c r="BZ302" s="45"/>
      <c r="CA302" s="35"/>
      <c r="CB302" s="36"/>
      <c r="CC302" s="45"/>
      <c r="CD302" s="45"/>
      <c r="CE302" s="35"/>
      <c r="CF302" s="36"/>
      <c r="CG302" s="45"/>
      <c r="CH302" s="45"/>
      <c r="CI302" s="45"/>
      <c r="CJ302" s="36"/>
      <c r="CK302" s="37"/>
      <c r="CL302" s="38"/>
      <c r="CM302" s="39"/>
      <c r="CN302" s="40"/>
      <c r="CO302" s="41"/>
      <c r="CP302" s="42"/>
      <c r="CQ302" s="43"/>
      <c r="CR302" s="44"/>
      <c r="CS302" s="44"/>
    </row>
    <row r="303" spans="1:97" x14ac:dyDescent="0.3">
      <c r="A303" s="2"/>
      <c r="B303" s="1"/>
      <c r="C303" s="2"/>
      <c r="D303" s="2"/>
      <c r="E303" s="2"/>
      <c r="F303" s="6"/>
      <c r="G303" s="6"/>
      <c r="H303" s="6"/>
      <c r="I303" s="6"/>
      <c r="J303" s="6"/>
      <c r="K303" s="6"/>
      <c r="L303" s="6"/>
      <c r="M303" s="6"/>
      <c r="N303" s="6"/>
      <c r="O303" s="31"/>
      <c r="P303" s="32"/>
      <c r="Q303" s="32"/>
      <c r="R303" s="33"/>
      <c r="S303" s="33"/>
      <c r="T303" s="60"/>
      <c r="U303" s="60"/>
      <c r="V303" s="33"/>
      <c r="W303" s="33"/>
      <c r="X303" s="33"/>
      <c r="Y303" s="60"/>
      <c r="Z303" s="33"/>
      <c r="AA303" s="61"/>
      <c r="AB303" s="61"/>
      <c r="AC303" s="33"/>
      <c r="AD303" s="33"/>
      <c r="AE303" s="61"/>
      <c r="AF303" s="61"/>
      <c r="AG303" s="33"/>
      <c r="AH303" s="33"/>
      <c r="AI303" s="33"/>
      <c r="AJ303" s="61"/>
      <c r="AK303" s="33"/>
      <c r="AL303" s="62"/>
      <c r="AM303" s="62"/>
      <c r="AN303" s="33"/>
      <c r="AO303" s="33"/>
      <c r="AP303" s="62"/>
      <c r="AQ303" s="62"/>
      <c r="AR303" s="33"/>
      <c r="AS303" s="33"/>
      <c r="AT303" s="62"/>
      <c r="AU303" s="62"/>
      <c r="AV303" s="33"/>
      <c r="AW303" s="33"/>
      <c r="AX303" s="33"/>
      <c r="AY303" s="62"/>
      <c r="AZ303" s="33"/>
      <c r="BA303" s="63"/>
      <c r="BB303" s="63"/>
      <c r="BC303" s="33"/>
      <c r="BD303" s="33"/>
      <c r="BE303" s="63"/>
      <c r="BF303" s="63"/>
      <c r="BG303" s="63"/>
      <c r="BH303" s="33"/>
      <c r="BI303" s="63"/>
      <c r="BJ303" s="63"/>
      <c r="BK303" s="33"/>
      <c r="BL303" s="64"/>
      <c r="BM303" s="64"/>
      <c r="BN303" s="33"/>
      <c r="BO303" s="33"/>
      <c r="BP303" s="64"/>
      <c r="BQ303" s="64"/>
      <c r="BR303" s="33"/>
      <c r="BS303" s="33"/>
      <c r="BT303" s="64"/>
      <c r="BU303" s="64"/>
      <c r="BV303" s="33"/>
      <c r="BW303" s="33"/>
      <c r="BX303" s="33"/>
      <c r="BY303" s="34"/>
      <c r="BZ303" s="33"/>
      <c r="CA303" s="35"/>
      <c r="CB303" s="36"/>
      <c r="CC303" s="33"/>
      <c r="CD303" s="33"/>
      <c r="CE303" s="35"/>
      <c r="CF303" s="36"/>
      <c r="CG303" s="33"/>
      <c r="CH303" s="33"/>
      <c r="CI303" s="33"/>
      <c r="CJ303" s="36"/>
      <c r="CK303" s="37"/>
      <c r="CL303" s="38"/>
      <c r="CM303" s="39"/>
      <c r="CN303" s="40"/>
      <c r="CO303" s="41"/>
      <c r="CP303" s="42"/>
      <c r="CQ303" s="43"/>
      <c r="CR303" s="44"/>
      <c r="CS303" s="44"/>
    </row>
    <row r="304" spans="1:97" x14ac:dyDescent="0.3">
      <c r="A304" s="2"/>
      <c r="B304" s="1"/>
      <c r="C304" s="2"/>
      <c r="D304" s="2"/>
      <c r="E304" s="2"/>
      <c r="F304" s="6"/>
      <c r="G304" s="6"/>
      <c r="H304" s="6"/>
      <c r="I304" s="6"/>
      <c r="J304" s="6"/>
      <c r="K304" s="6"/>
      <c r="L304" s="6"/>
      <c r="M304" s="6"/>
      <c r="N304" s="6"/>
      <c r="O304" s="31"/>
      <c r="P304" s="32"/>
      <c r="Q304" s="32"/>
      <c r="R304" s="33"/>
      <c r="S304" s="33"/>
      <c r="T304" s="60"/>
      <c r="U304" s="60"/>
      <c r="V304" s="33"/>
      <c r="W304" s="33"/>
      <c r="X304" s="33"/>
      <c r="Y304" s="60"/>
      <c r="Z304" s="33"/>
      <c r="AA304" s="61"/>
      <c r="AB304" s="61"/>
      <c r="AC304" s="33"/>
      <c r="AD304" s="33"/>
      <c r="AE304" s="61"/>
      <c r="AF304" s="61"/>
      <c r="AG304" s="33"/>
      <c r="AH304" s="33"/>
      <c r="AI304" s="33"/>
      <c r="AJ304" s="61"/>
      <c r="AK304" s="33"/>
      <c r="AL304" s="62"/>
      <c r="AM304" s="62"/>
      <c r="AN304" s="33"/>
      <c r="AO304" s="33"/>
      <c r="AP304" s="62"/>
      <c r="AQ304" s="62"/>
      <c r="AR304" s="33"/>
      <c r="AS304" s="33"/>
      <c r="AT304" s="62"/>
      <c r="AU304" s="62"/>
      <c r="AV304" s="33"/>
      <c r="AW304" s="33"/>
      <c r="AX304" s="33"/>
      <c r="AY304" s="62"/>
      <c r="AZ304" s="33"/>
      <c r="BA304" s="63"/>
      <c r="BB304" s="63"/>
      <c r="BC304" s="33"/>
      <c r="BD304" s="45"/>
      <c r="BE304" s="63"/>
      <c r="BF304" s="63"/>
      <c r="BG304" s="63"/>
      <c r="BH304" s="33"/>
      <c r="BI304" s="63"/>
      <c r="BJ304" s="63"/>
      <c r="BK304" s="33"/>
      <c r="BL304" s="64"/>
      <c r="BM304" s="64"/>
      <c r="BN304" s="33"/>
      <c r="BO304" s="33"/>
      <c r="BP304" s="64"/>
      <c r="BQ304" s="64"/>
      <c r="BR304" s="33"/>
      <c r="BS304" s="33"/>
      <c r="BT304" s="64"/>
      <c r="BU304" s="64"/>
      <c r="BV304" s="33"/>
      <c r="BW304" s="33"/>
      <c r="BX304" s="33"/>
      <c r="BY304" s="34"/>
      <c r="BZ304" s="45"/>
      <c r="CA304" s="35"/>
      <c r="CB304" s="36"/>
      <c r="CC304" s="45"/>
      <c r="CD304" s="45"/>
      <c r="CE304" s="35"/>
      <c r="CF304" s="36"/>
      <c r="CG304" s="45"/>
      <c r="CH304" s="45"/>
      <c r="CI304" s="45"/>
      <c r="CJ304" s="36"/>
      <c r="CK304" s="37"/>
      <c r="CL304" s="38"/>
      <c r="CM304" s="39"/>
      <c r="CN304" s="40"/>
      <c r="CO304" s="41"/>
      <c r="CP304" s="42"/>
      <c r="CQ304" s="43"/>
      <c r="CR304" s="44"/>
      <c r="CS304" s="44"/>
    </row>
    <row r="305" spans="1:97" x14ac:dyDescent="0.3">
      <c r="A305" s="2"/>
      <c r="B305" s="1"/>
      <c r="C305" s="2"/>
      <c r="D305" s="2"/>
      <c r="E305" s="2"/>
      <c r="F305" s="6"/>
      <c r="G305" s="6"/>
      <c r="H305" s="6"/>
      <c r="I305" s="6"/>
      <c r="J305" s="6"/>
      <c r="K305" s="6"/>
      <c r="L305" s="6"/>
      <c r="M305" s="6"/>
      <c r="N305" s="6"/>
      <c r="O305" s="31"/>
      <c r="P305" s="32"/>
      <c r="Q305" s="32"/>
      <c r="R305" s="33"/>
      <c r="S305" s="33"/>
      <c r="T305" s="60"/>
      <c r="U305" s="60"/>
      <c r="V305" s="33"/>
      <c r="W305" s="33"/>
      <c r="X305" s="33"/>
      <c r="Y305" s="60"/>
      <c r="Z305" s="33"/>
      <c r="AA305" s="61"/>
      <c r="AB305" s="61"/>
      <c r="AC305" s="33"/>
      <c r="AD305" s="33"/>
      <c r="AE305" s="61"/>
      <c r="AF305" s="61"/>
      <c r="AG305" s="33"/>
      <c r="AH305" s="33"/>
      <c r="AI305" s="33"/>
      <c r="AJ305" s="61"/>
      <c r="AK305" s="33"/>
      <c r="AL305" s="62"/>
      <c r="AM305" s="62"/>
      <c r="AN305" s="33"/>
      <c r="AO305" s="33"/>
      <c r="AP305" s="62"/>
      <c r="AQ305" s="62"/>
      <c r="AR305" s="33"/>
      <c r="AS305" s="33"/>
      <c r="AT305" s="62"/>
      <c r="AU305" s="62"/>
      <c r="AV305" s="33"/>
      <c r="AW305" s="33"/>
      <c r="AX305" s="33"/>
      <c r="AY305" s="62"/>
      <c r="AZ305" s="33"/>
      <c r="BA305" s="63"/>
      <c r="BB305" s="63"/>
      <c r="BC305" s="33"/>
      <c r="BD305" s="33"/>
      <c r="BE305" s="63"/>
      <c r="BF305" s="63"/>
      <c r="BG305" s="63"/>
      <c r="BH305" s="33"/>
      <c r="BI305" s="63"/>
      <c r="BJ305" s="63"/>
      <c r="BK305" s="33"/>
      <c r="BL305" s="64"/>
      <c r="BM305" s="64"/>
      <c r="BN305" s="33"/>
      <c r="BO305" s="33"/>
      <c r="BP305" s="64"/>
      <c r="BQ305" s="64"/>
      <c r="BR305" s="33"/>
      <c r="BS305" s="33"/>
      <c r="BT305" s="64"/>
      <c r="BU305" s="64"/>
      <c r="BV305" s="33"/>
      <c r="BW305" s="33"/>
      <c r="BX305" s="33"/>
      <c r="BY305" s="34"/>
      <c r="BZ305" s="33"/>
      <c r="CA305" s="35"/>
      <c r="CB305" s="36"/>
      <c r="CC305" s="33"/>
      <c r="CD305" s="33"/>
      <c r="CE305" s="35"/>
      <c r="CF305" s="36"/>
      <c r="CG305" s="33"/>
      <c r="CH305" s="33"/>
      <c r="CI305" s="33"/>
      <c r="CJ305" s="36"/>
      <c r="CK305" s="37"/>
      <c r="CL305" s="38"/>
      <c r="CM305" s="39"/>
      <c r="CN305" s="40"/>
      <c r="CO305" s="41"/>
      <c r="CP305" s="42"/>
      <c r="CQ305" s="43"/>
      <c r="CR305" s="44"/>
      <c r="CS305" s="44"/>
    </row>
    <row r="306" spans="1:97" x14ac:dyDescent="0.3">
      <c r="A306" s="2"/>
      <c r="B306" s="1"/>
      <c r="C306" s="2"/>
      <c r="D306" s="2"/>
      <c r="E306" s="2"/>
      <c r="F306" s="6"/>
      <c r="G306" s="6"/>
      <c r="H306" s="6"/>
      <c r="I306" s="6"/>
      <c r="J306" s="6"/>
      <c r="K306" s="6"/>
      <c r="L306" s="6"/>
      <c r="M306" s="6"/>
      <c r="N306" s="6"/>
      <c r="O306" s="31"/>
      <c r="P306" s="32"/>
      <c r="Q306" s="32"/>
      <c r="R306" s="33"/>
      <c r="S306" s="33"/>
      <c r="T306" s="60"/>
      <c r="U306" s="60"/>
      <c r="V306" s="33"/>
      <c r="W306" s="33"/>
      <c r="X306" s="33"/>
      <c r="Y306" s="60"/>
      <c r="Z306" s="33"/>
      <c r="AA306" s="61"/>
      <c r="AB306" s="61"/>
      <c r="AC306" s="33"/>
      <c r="AD306" s="33"/>
      <c r="AE306" s="61"/>
      <c r="AF306" s="61"/>
      <c r="AG306" s="33"/>
      <c r="AH306" s="33"/>
      <c r="AI306" s="33"/>
      <c r="AJ306" s="61"/>
      <c r="AK306" s="33"/>
      <c r="AL306" s="62"/>
      <c r="AM306" s="62"/>
      <c r="AN306" s="33"/>
      <c r="AO306" s="33"/>
      <c r="AP306" s="62"/>
      <c r="AQ306" s="62"/>
      <c r="AR306" s="33"/>
      <c r="AS306" s="33"/>
      <c r="AT306" s="62"/>
      <c r="AU306" s="62"/>
      <c r="AV306" s="33"/>
      <c r="AW306" s="33"/>
      <c r="AX306" s="33"/>
      <c r="AY306" s="62"/>
      <c r="AZ306" s="33"/>
      <c r="BA306" s="63"/>
      <c r="BB306" s="63"/>
      <c r="BC306" s="33"/>
      <c r="BD306" s="45"/>
      <c r="BE306" s="63"/>
      <c r="BF306" s="63"/>
      <c r="BG306" s="63"/>
      <c r="BH306" s="33"/>
      <c r="BI306" s="63"/>
      <c r="BJ306" s="63"/>
      <c r="BK306" s="33"/>
      <c r="BL306" s="64"/>
      <c r="BM306" s="64"/>
      <c r="BN306" s="33"/>
      <c r="BO306" s="33"/>
      <c r="BP306" s="64"/>
      <c r="BQ306" s="64"/>
      <c r="BR306" s="33"/>
      <c r="BS306" s="33"/>
      <c r="BT306" s="64"/>
      <c r="BU306" s="64"/>
      <c r="BV306" s="33"/>
      <c r="BW306" s="33"/>
      <c r="BX306" s="33"/>
      <c r="BY306" s="34"/>
      <c r="BZ306" s="45"/>
      <c r="CA306" s="35"/>
      <c r="CB306" s="36"/>
      <c r="CC306" s="45"/>
      <c r="CD306" s="45"/>
      <c r="CE306" s="35"/>
      <c r="CF306" s="36"/>
      <c r="CG306" s="45"/>
      <c r="CH306" s="45"/>
      <c r="CI306" s="45"/>
      <c r="CJ306" s="36"/>
      <c r="CK306" s="37"/>
      <c r="CL306" s="38"/>
      <c r="CM306" s="39"/>
      <c r="CN306" s="40"/>
      <c r="CO306" s="41"/>
      <c r="CP306" s="42"/>
      <c r="CQ306" s="43"/>
      <c r="CR306" s="44"/>
      <c r="CS306" s="44"/>
    </row>
    <row r="307" spans="1:97" x14ac:dyDescent="0.3">
      <c r="A307" s="2"/>
      <c r="B307" s="1"/>
      <c r="C307" s="2"/>
      <c r="D307" s="2"/>
      <c r="E307" s="2"/>
      <c r="F307" s="6"/>
      <c r="G307" s="6"/>
      <c r="H307" s="6"/>
      <c r="I307" s="6"/>
      <c r="J307" s="6"/>
      <c r="K307" s="6"/>
      <c r="L307" s="6"/>
      <c r="M307" s="6"/>
      <c r="N307" s="6"/>
      <c r="O307" s="31"/>
      <c r="P307" s="32"/>
      <c r="Q307" s="32"/>
      <c r="R307" s="33"/>
      <c r="S307" s="33"/>
      <c r="T307" s="60"/>
      <c r="U307" s="60"/>
      <c r="V307" s="33"/>
      <c r="W307" s="33"/>
      <c r="X307" s="33"/>
      <c r="Y307" s="60"/>
      <c r="Z307" s="33"/>
      <c r="AA307" s="61"/>
      <c r="AB307" s="61"/>
      <c r="AC307" s="33"/>
      <c r="AD307" s="33"/>
      <c r="AE307" s="61"/>
      <c r="AF307" s="61"/>
      <c r="AG307" s="33"/>
      <c r="AH307" s="33"/>
      <c r="AI307" s="33"/>
      <c r="AJ307" s="61"/>
      <c r="AK307" s="33"/>
      <c r="AL307" s="62"/>
      <c r="AM307" s="62"/>
      <c r="AN307" s="33"/>
      <c r="AO307" s="33"/>
      <c r="AP307" s="62"/>
      <c r="AQ307" s="62"/>
      <c r="AR307" s="33"/>
      <c r="AS307" s="33"/>
      <c r="AT307" s="62"/>
      <c r="AU307" s="62"/>
      <c r="AV307" s="33"/>
      <c r="AW307" s="33"/>
      <c r="AX307" s="33"/>
      <c r="AY307" s="62"/>
      <c r="AZ307" s="33"/>
      <c r="BA307" s="63"/>
      <c r="BB307" s="63"/>
      <c r="BC307" s="33"/>
      <c r="BD307" s="33"/>
      <c r="BE307" s="63"/>
      <c r="BF307" s="63"/>
      <c r="BG307" s="63"/>
      <c r="BH307" s="33"/>
      <c r="BI307" s="63"/>
      <c r="BJ307" s="63"/>
      <c r="BK307" s="33"/>
      <c r="BL307" s="64"/>
      <c r="BM307" s="64"/>
      <c r="BN307" s="33"/>
      <c r="BO307" s="33"/>
      <c r="BP307" s="64"/>
      <c r="BQ307" s="64"/>
      <c r="BR307" s="33"/>
      <c r="BS307" s="33"/>
      <c r="BT307" s="64"/>
      <c r="BU307" s="64"/>
      <c r="BV307" s="33"/>
      <c r="BW307" s="33"/>
      <c r="BX307" s="33"/>
      <c r="BY307" s="34"/>
      <c r="BZ307" s="33"/>
      <c r="CA307" s="35"/>
      <c r="CB307" s="36"/>
      <c r="CC307" s="33"/>
      <c r="CD307" s="33"/>
      <c r="CE307" s="35"/>
      <c r="CF307" s="36"/>
      <c r="CG307" s="33"/>
      <c r="CH307" s="33"/>
      <c r="CI307" s="33"/>
      <c r="CJ307" s="36"/>
      <c r="CK307" s="37"/>
      <c r="CL307" s="38"/>
      <c r="CM307" s="39"/>
      <c r="CN307" s="40"/>
      <c r="CO307" s="41"/>
      <c r="CP307" s="42"/>
      <c r="CQ307" s="43"/>
      <c r="CR307" s="44"/>
      <c r="CS307" s="44"/>
    </row>
    <row r="308" spans="1:97" x14ac:dyDescent="0.3">
      <c r="A308" s="2"/>
      <c r="B308" s="1"/>
      <c r="C308" s="2"/>
      <c r="D308" s="2"/>
      <c r="E308" s="2"/>
      <c r="F308" s="6"/>
      <c r="G308" s="6"/>
      <c r="H308" s="6"/>
      <c r="I308" s="6"/>
      <c r="J308" s="6"/>
      <c r="K308" s="6"/>
      <c r="L308" s="6"/>
      <c r="M308" s="6"/>
      <c r="N308" s="6"/>
      <c r="O308" s="31"/>
      <c r="P308" s="32"/>
      <c r="Q308" s="32"/>
      <c r="R308" s="33"/>
      <c r="S308" s="33"/>
      <c r="T308" s="60"/>
      <c r="U308" s="60"/>
      <c r="V308" s="33"/>
      <c r="W308" s="33"/>
      <c r="X308" s="33"/>
      <c r="Y308" s="60"/>
      <c r="Z308" s="33"/>
      <c r="AA308" s="61"/>
      <c r="AB308" s="61"/>
      <c r="AC308" s="33"/>
      <c r="AD308" s="33"/>
      <c r="AE308" s="61"/>
      <c r="AF308" s="61"/>
      <c r="AG308" s="33"/>
      <c r="AH308" s="33"/>
      <c r="AI308" s="33"/>
      <c r="AJ308" s="61"/>
      <c r="AK308" s="33"/>
      <c r="AL308" s="62"/>
      <c r="AM308" s="62"/>
      <c r="AN308" s="33"/>
      <c r="AO308" s="33"/>
      <c r="AP308" s="62"/>
      <c r="AQ308" s="62"/>
      <c r="AR308" s="33"/>
      <c r="AS308" s="33"/>
      <c r="AT308" s="62"/>
      <c r="AU308" s="62"/>
      <c r="AV308" s="33"/>
      <c r="AW308" s="33"/>
      <c r="AX308" s="33"/>
      <c r="AY308" s="62"/>
      <c r="AZ308" s="33"/>
      <c r="BA308" s="63"/>
      <c r="BB308" s="63"/>
      <c r="BC308" s="33"/>
      <c r="BD308" s="33"/>
      <c r="BE308" s="63"/>
      <c r="BF308" s="63"/>
      <c r="BG308" s="63"/>
      <c r="BH308" s="33"/>
      <c r="BI308" s="63"/>
      <c r="BJ308" s="63"/>
      <c r="BK308" s="33"/>
      <c r="BL308" s="64"/>
      <c r="BM308" s="64"/>
      <c r="BN308" s="33"/>
      <c r="BO308" s="33"/>
      <c r="BP308" s="64"/>
      <c r="BQ308" s="64"/>
      <c r="BR308" s="33"/>
      <c r="BS308" s="33"/>
      <c r="BT308" s="64"/>
      <c r="BU308" s="64"/>
      <c r="BV308" s="33"/>
      <c r="BW308" s="33"/>
      <c r="BX308" s="33"/>
      <c r="BY308" s="34"/>
      <c r="BZ308" s="33"/>
      <c r="CA308" s="35"/>
      <c r="CB308" s="36"/>
      <c r="CC308" s="33"/>
      <c r="CD308" s="33"/>
      <c r="CE308" s="35"/>
      <c r="CF308" s="36"/>
      <c r="CG308" s="33"/>
      <c r="CH308" s="33"/>
      <c r="CI308" s="33"/>
      <c r="CJ308" s="36"/>
      <c r="CK308" s="37"/>
      <c r="CL308" s="38"/>
      <c r="CM308" s="39"/>
      <c r="CN308" s="40"/>
      <c r="CO308" s="41"/>
      <c r="CP308" s="42"/>
      <c r="CQ308" s="43"/>
      <c r="CR308" s="44"/>
      <c r="CS308" s="44"/>
    </row>
    <row r="309" spans="1:97" x14ac:dyDescent="0.3">
      <c r="A309" s="2"/>
      <c r="B309" s="1"/>
      <c r="C309" s="2"/>
      <c r="D309" s="2"/>
      <c r="E309" s="2"/>
      <c r="F309" s="6"/>
      <c r="G309" s="6"/>
      <c r="H309" s="6"/>
      <c r="I309" s="6"/>
      <c r="J309" s="6"/>
      <c r="K309" s="6"/>
      <c r="L309" s="6"/>
      <c r="M309" s="6"/>
      <c r="N309" s="6"/>
      <c r="O309" s="31"/>
      <c r="P309" s="32"/>
      <c r="Q309" s="32"/>
      <c r="R309" s="33"/>
      <c r="S309" s="33"/>
      <c r="T309" s="60"/>
      <c r="U309" s="60"/>
      <c r="V309" s="33"/>
      <c r="W309" s="33"/>
      <c r="X309" s="33"/>
      <c r="Y309" s="60"/>
      <c r="Z309" s="33"/>
      <c r="AA309" s="61"/>
      <c r="AB309" s="61"/>
      <c r="AC309" s="33"/>
      <c r="AD309" s="33"/>
      <c r="AE309" s="61"/>
      <c r="AF309" s="61"/>
      <c r="AG309" s="33"/>
      <c r="AH309" s="33"/>
      <c r="AI309" s="33"/>
      <c r="AJ309" s="61"/>
      <c r="AK309" s="33"/>
      <c r="AL309" s="62"/>
      <c r="AM309" s="62"/>
      <c r="AN309" s="33"/>
      <c r="AO309" s="33"/>
      <c r="AP309" s="62"/>
      <c r="AQ309" s="62"/>
      <c r="AR309" s="33"/>
      <c r="AS309" s="33"/>
      <c r="AT309" s="62"/>
      <c r="AU309" s="62"/>
      <c r="AV309" s="33"/>
      <c r="AW309" s="33"/>
      <c r="AX309" s="33"/>
      <c r="AY309" s="62"/>
      <c r="AZ309" s="33"/>
      <c r="BA309" s="63"/>
      <c r="BB309" s="63"/>
      <c r="BC309" s="33"/>
      <c r="BD309" s="45"/>
      <c r="BE309" s="63"/>
      <c r="BF309" s="63"/>
      <c r="BG309" s="63"/>
      <c r="BH309" s="33"/>
      <c r="BI309" s="63"/>
      <c r="BJ309" s="63"/>
      <c r="BK309" s="33"/>
      <c r="BL309" s="64"/>
      <c r="BM309" s="64"/>
      <c r="BN309" s="33"/>
      <c r="BO309" s="33"/>
      <c r="BP309" s="64"/>
      <c r="BQ309" s="64"/>
      <c r="BR309" s="33"/>
      <c r="BS309" s="33"/>
      <c r="BT309" s="64"/>
      <c r="BU309" s="64"/>
      <c r="BV309" s="33"/>
      <c r="BW309" s="33"/>
      <c r="BX309" s="33"/>
      <c r="BY309" s="34"/>
      <c r="BZ309" s="45"/>
      <c r="CA309" s="35"/>
      <c r="CB309" s="36"/>
      <c r="CC309" s="45"/>
      <c r="CD309" s="45"/>
      <c r="CE309" s="35"/>
      <c r="CF309" s="36"/>
      <c r="CG309" s="45"/>
      <c r="CH309" s="45"/>
      <c r="CI309" s="45"/>
      <c r="CJ309" s="36"/>
      <c r="CK309" s="37"/>
      <c r="CL309" s="38"/>
      <c r="CM309" s="39"/>
      <c r="CN309" s="40"/>
      <c r="CO309" s="41"/>
      <c r="CP309" s="42"/>
      <c r="CQ309" s="43"/>
      <c r="CR309" s="44"/>
      <c r="CS309" s="44"/>
    </row>
    <row r="310" spans="1:97" x14ac:dyDescent="0.3">
      <c r="A310" s="2"/>
      <c r="B310" s="1"/>
      <c r="C310" s="2"/>
      <c r="D310" s="2"/>
      <c r="E310" s="2"/>
      <c r="F310" s="6"/>
      <c r="G310" s="6"/>
      <c r="H310" s="6"/>
      <c r="I310" s="6"/>
      <c r="J310" s="6"/>
      <c r="K310" s="6"/>
      <c r="L310" s="6"/>
      <c r="M310" s="6"/>
      <c r="N310" s="6"/>
      <c r="O310" s="31"/>
      <c r="P310" s="32"/>
      <c r="Q310" s="32"/>
      <c r="R310" s="33"/>
      <c r="S310" s="33"/>
      <c r="T310" s="60"/>
      <c r="U310" s="60"/>
      <c r="V310" s="33"/>
      <c r="W310" s="33"/>
      <c r="X310" s="33"/>
      <c r="Y310" s="60"/>
      <c r="Z310" s="33"/>
      <c r="AA310" s="61"/>
      <c r="AB310" s="61"/>
      <c r="AC310" s="33"/>
      <c r="AD310" s="33"/>
      <c r="AE310" s="61"/>
      <c r="AF310" s="61"/>
      <c r="AG310" s="33"/>
      <c r="AH310" s="33"/>
      <c r="AI310" s="33"/>
      <c r="AJ310" s="61"/>
      <c r="AK310" s="33"/>
      <c r="AL310" s="62"/>
      <c r="AM310" s="62"/>
      <c r="AN310" s="33"/>
      <c r="AO310" s="33"/>
      <c r="AP310" s="62"/>
      <c r="AQ310" s="62"/>
      <c r="AR310" s="33"/>
      <c r="AS310" s="33"/>
      <c r="AT310" s="62"/>
      <c r="AU310" s="62"/>
      <c r="AV310" s="33"/>
      <c r="AW310" s="33"/>
      <c r="AX310" s="33"/>
      <c r="AY310" s="62"/>
      <c r="AZ310" s="33"/>
      <c r="BA310" s="63"/>
      <c r="BB310" s="63"/>
      <c r="BC310" s="33"/>
      <c r="BD310" s="33"/>
      <c r="BE310" s="63"/>
      <c r="BF310" s="63"/>
      <c r="BG310" s="63"/>
      <c r="BH310" s="33"/>
      <c r="BI310" s="63"/>
      <c r="BJ310" s="63"/>
      <c r="BK310" s="33"/>
      <c r="BL310" s="64"/>
      <c r="BM310" s="64"/>
      <c r="BN310" s="33"/>
      <c r="BO310" s="33"/>
      <c r="BP310" s="64"/>
      <c r="BQ310" s="64"/>
      <c r="BR310" s="33"/>
      <c r="BS310" s="33"/>
      <c r="BT310" s="64"/>
      <c r="BU310" s="64"/>
      <c r="BV310" s="33"/>
      <c r="BW310" s="33"/>
      <c r="BX310" s="33"/>
      <c r="BY310" s="34"/>
      <c r="BZ310" s="45"/>
      <c r="CA310" s="35"/>
      <c r="CB310" s="36"/>
      <c r="CC310" s="45"/>
      <c r="CD310" s="45"/>
      <c r="CE310" s="35"/>
      <c r="CF310" s="36"/>
      <c r="CG310" s="45"/>
      <c r="CH310" s="45"/>
      <c r="CI310" s="45"/>
      <c r="CJ310" s="36"/>
      <c r="CK310" s="37"/>
      <c r="CL310" s="38"/>
      <c r="CM310" s="39"/>
      <c r="CN310" s="40"/>
      <c r="CO310" s="41"/>
      <c r="CP310" s="42"/>
      <c r="CQ310" s="43"/>
      <c r="CR310" s="44"/>
      <c r="CS310" s="44"/>
    </row>
    <row r="311" spans="1:97" x14ac:dyDescent="0.3">
      <c r="A311" s="2"/>
      <c r="B311" s="1"/>
      <c r="C311" s="2"/>
      <c r="D311" s="2"/>
      <c r="E311" s="2"/>
      <c r="F311" s="6"/>
      <c r="G311" s="6"/>
      <c r="H311" s="6"/>
      <c r="I311" s="6"/>
      <c r="J311" s="6"/>
      <c r="K311" s="6"/>
      <c r="L311" s="6"/>
      <c r="M311" s="6"/>
      <c r="N311" s="6"/>
      <c r="O311" s="31"/>
      <c r="P311" s="32"/>
      <c r="Q311" s="32"/>
      <c r="R311" s="33"/>
      <c r="S311" s="33"/>
      <c r="T311" s="60"/>
      <c r="U311" s="60"/>
      <c r="V311" s="33"/>
      <c r="W311" s="33"/>
      <c r="X311" s="33"/>
      <c r="Y311" s="60"/>
      <c r="Z311" s="33"/>
      <c r="AA311" s="61"/>
      <c r="AB311" s="61"/>
      <c r="AC311" s="33"/>
      <c r="AD311" s="33"/>
      <c r="AE311" s="61"/>
      <c r="AF311" s="61"/>
      <c r="AG311" s="33"/>
      <c r="AH311" s="33"/>
      <c r="AI311" s="33"/>
      <c r="AJ311" s="61"/>
      <c r="AK311" s="33"/>
      <c r="AL311" s="62"/>
      <c r="AM311" s="62"/>
      <c r="AN311" s="33"/>
      <c r="AO311" s="33"/>
      <c r="AP311" s="62"/>
      <c r="AQ311" s="62"/>
      <c r="AR311" s="33"/>
      <c r="AS311" s="33"/>
      <c r="AT311" s="62"/>
      <c r="AU311" s="62"/>
      <c r="AV311" s="33"/>
      <c r="AW311" s="33"/>
      <c r="AX311" s="33"/>
      <c r="AY311" s="62"/>
      <c r="AZ311" s="33"/>
      <c r="BA311" s="63"/>
      <c r="BB311" s="63"/>
      <c r="BC311" s="33"/>
      <c r="BD311" s="45"/>
      <c r="BE311" s="63"/>
      <c r="BF311" s="63"/>
      <c r="BG311" s="63"/>
      <c r="BH311" s="33"/>
      <c r="BI311" s="63"/>
      <c r="BJ311" s="63"/>
      <c r="BK311" s="33"/>
      <c r="BL311" s="64"/>
      <c r="BM311" s="64"/>
      <c r="BN311" s="33"/>
      <c r="BO311" s="33"/>
      <c r="BP311" s="64"/>
      <c r="BQ311" s="64"/>
      <c r="BR311" s="33"/>
      <c r="BS311" s="33"/>
      <c r="BT311" s="64"/>
      <c r="BU311" s="64"/>
      <c r="BV311" s="33"/>
      <c r="BW311" s="33"/>
      <c r="BX311" s="33"/>
      <c r="BY311" s="34"/>
      <c r="BZ311" s="33"/>
      <c r="CA311" s="35"/>
      <c r="CB311" s="36"/>
      <c r="CC311" s="33"/>
      <c r="CD311" s="33"/>
      <c r="CE311" s="35"/>
      <c r="CF311" s="36"/>
      <c r="CG311" s="33"/>
      <c r="CH311" s="33"/>
      <c r="CI311" s="33"/>
      <c r="CJ311" s="36"/>
      <c r="CK311" s="37"/>
      <c r="CL311" s="38"/>
      <c r="CM311" s="39"/>
      <c r="CN311" s="40"/>
      <c r="CO311" s="41"/>
      <c r="CP311" s="42"/>
      <c r="CQ311" s="43"/>
      <c r="CR311" s="44"/>
      <c r="CS311" s="44"/>
    </row>
    <row r="312" spans="1:97" x14ac:dyDescent="0.3">
      <c r="A312" s="2"/>
      <c r="B312" s="1"/>
      <c r="C312" s="2"/>
      <c r="D312" s="2"/>
      <c r="E312" s="2"/>
      <c r="F312" s="6"/>
      <c r="G312" s="6"/>
      <c r="H312" s="6"/>
      <c r="I312" s="6"/>
      <c r="J312" s="6"/>
      <c r="K312" s="6"/>
      <c r="L312" s="6"/>
      <c r="M312" s="6"/>
      <c r="N312" s="6"/>
      <c r="O312" s="31"/>
      <c r="P312" s="32"/>
      <c r="Q312" s="32"/>
      <c r="R312" s="33"/>
      <c r="S312" s="33"/>
      <c r="T312" s="60"/>
      <c r="U312" s="60"/>
      <c r="V312" s="33"/>
      <c r="W312" s="33"/>
      <c r="X312" s="33"/>
      <c r="Y312" s="60"/>
      <c r="Z312" s="33"/>
      <c r="AA312" s="61"/>
      <c r="AB312" s="61"/>
      <c r="AC312" s="33"/>
      <c r="AD312" s="33"/>
      <c r="AE312" s="61"/>
      <c r="AF312" s="61"/>
      <c r="AG312" s="33"/>
      <c r="AH312" s="33"/>
      <c r="AI312" s="33"/>
      <c r="AJ312" s="61"/>
      <c r="AK312" s="33"/>
      <c r="AL312" s="62"/>
      <c r="AM312" s="62"/>
      <c r="AN312" s="33"/>
      <c r="AO312" s="33"/>
      <c r="AP312" s="62"/>
      <c r="AQ312" s="62"/>
      <c r="AR312" s="33"/>
      <c r="AS312" s="33"/>
      <c r="AT312" s="62"/>
      <c r="AU312" s="62"/>
      <c r="AV312" s="33"/>
      <c r="AW312" s="33"/>
      <c r="AX312" s="33"/>
      <c r="AY312" s="62"/>
      <c r="AZ312" s="33"/>
      <c r="BA312" s="63"/>
      <c r="BB312" s="63"/>
      <c r="BC312" s="33"/>
      <c r="BD312" s="45"/>
      <c r="BE312" s="63"/>
      <c r="BF312" s="63"/>
      <c r="BG312" s="63"/>
      <c r="BH312" s="33"/>
      <c r="BI312" s="63"/>
      <c r="BJ312" s="63"/>
      <c r="BK312" s="33"/>
      <c r="BL312" s="64"/>
      <c r="BM312" s="64"/>
      <c r="BN312" s="33"/>
      <c r="BO312" s="33"/>
      <c r="BP312" s="64"/>
      <c r="BQ312" s="64"/>
      <c r="BR312" s="33"/>
      <c r="BS312" s="33"/>
      <c r="BT312" s="64"/>
      <c r="BU312" s="64"/>
      <c r="BV312" s="33"/>
      <c r="BW312" s="33"/>
      <c r="BX312" s="33"/>
      <c r="BY312" s="34"/>
      <c r="BZ312" s="33"/>
      <c r="CA312" s="35"/>
      <c r="CB312" s="36"/>
      <c r="CC312" s="33"/>
      <c r="CD312" s="33"/>
      <c r="CE312" s="35"/>
      <c r="CF312" s="36"/>
      <c r="CG312" s="33"/>
      <c r="CH312" s="33"/>
      <c r="CI312" s="33"/>
      <c r="CJ312" s="36"/>
      <c r="CK312" s="37"/>
      <c r="CL312" s="38"/>
      <c r="CM312" s="39"/>
      <c r="CN312" s="40"/>
      <c r="CO312" s="41"/>
      <c r="CP312" s="42"/>
      <c r="CQ312" s="43"/>
      <c r="CR312" s="44"/>
      <c r="CS312" s="44"/>
    </row>
    <row r="313" spans="1:97" x14ac:dyDescent="0.3">
      <c r="A313" s="2"/>
      <c r="B313" s="1"/>
      <c r="C313" s="2"/>
      <c r="D313" s="2"/>
      <c r="E313" s="2"/>
      <c r="F313" s="6"/>
      <c r="G313" s="6"/>
      <c r="H313" s="6"/>
      <c r="I313" s="6"/>
      <c r="J313" s="6"/>
      <c r="K313" s="6"/>
      <c r="L313" s="6"/>
      <c r="M313" s="6"/>
      <c r="N313" s="6"/>
      <c r="O313" s="31"/>
      <c r="P313" s="32"/>
      <c r="Q313" s="32"/>
      <c r="R313" s="33"/>
      <c r="S313" s="33"/>
      <c r="T313" s="60"/>
      <c r="U313" s="60"/>
      <c r="V313" s="33"/>
      <c r="W313" s="33"/>
      <c r="X313" s="33"/>
      <c r="Y313" s="60"/>
      <c r="Z313" s="33"/>
      <c r="AA313" s="61"/>
      <c r="AB313" s="61"/>
      <c r="AC313" s="33"/>
      <c r="AD313" s="33"/>
      <c r="AE313" s="61"/>
      <c r="AF313" s="61"/>
      <c r="AG313" s="33"/>
      <c r="AH313" s="33"/>
      <c r="AI313" s="33"/>
      <c r="AJ313" s="61"/>
      <c r="AK313" s="33"/>
      <c r="AL313" s="62"/>
      <c r="AM313" s="62"/>
      <c r="AN313" s="33"/>
      <c r="AO313" s="33"/>
      <c r="AP313" s="62"/>
      <c r="AQ313" s="62"/>
      <c r="AR313" s="33"/>
      <c r="AS313" s="33"/>
      <c r="AT313" s="62"/>
      <c r="AU313" s="62"/>
      <c r="AV313" s="33"/>
      <c r="AW313" s="33"/>
      <c r="AX313" s="33"/>
      <c r="AY313" s="62"/>
      <c r="AZ313" s="33"/>
      <c r="BA313" s="63"/>
      <c r="BB313" s="63"/>
      <c r="BC313" s="33"/>
      <c r="BD313" s="33"/>
      <c r="BE313" s="63"/>
      <c r="BF313" s="63"/>
      <c r="BG313" s="63"/>
      <c r="BH313" s="33"/>
      <c r="BI313" s="63"/>
      <c r="BJ313" s="63"/>
      <c r="BK313" s="33"/>
      <c r="BL313" s="64"/>
      <c r="BM313" s="64"/>
      <c r="BN313" s="33"/>
      <c r="BO313" s="33"/>
      <c r="BP313" s="64"/>
      <c r="BQ313" s="64"/>
      <c r="BR313" s="33"/>
      <c r="BS313" s="33"/>
      <c r="BT313" s="64"/>
      <c r="BU313" s="64"/>
      <c r="BV313" s="33"/>
      <c r="BW313" s="33"/>
      <c r="BX313" s="33"/>
      <c r="BY313" s="34"/>
      <c r="BZ313" s="45"/>
      <c r="CA313" s="35"/>
      <c r="CB313" s="36"/>
      <c r="CC313" s="45"/>
      <c r="CD313" s="45"/>
      <c r="CE313" s="35"/>
      <c r="CF313" s="36"/>
      <c r="CG313" s="45"/>
      <c r="CH313" s="45"/>
      <c r="CI313" s="45"/>
      <c r="CJ313" s="36"/>
      <c r="CK313" s="37"/>
      <c r="CL313" s="38"/>
      <c r="CM313" s="39"/>
      <c r="CN313" s="40"/>
      <c r="CO313" s="41"/>
      <c r="CP313" s="42"/>
      <c r="CQ313" s="43"/>
      <c r="CR313" s="44"/>
      <c r="CS313" s="44"/>
    </row>
    <row r="314" spans="1:97" x14ac:dyDescent="0.3">
      <c r="A314" s="2"/>
      <c r="B314" s="1"/>
      <c r="C314" s="2"/>
      <c r="D314" s="2"/>
      <c r="E314" s="2"/>
      <c r="F314" s="6"/>
      <c r="G314" s="6"/>
      <c r="H314" s="6"/>
      <c r="I314" s="6"/>
      <c r="J314" s="6"/>
      <c r="K314" s="6"/>
      <c r="L314" s="6"/>
      <c r="M314" s="6"/>
      <c r="N314" s="6"/>
      <c r="O314" s="31"/>
      <c r="P314" s="32"/>
      <c r="Q314" s="32"/>
      <c r="R314" s="33"/>
      <c r="S314" s="33"/>
      <c r="T314" s="60"/>
      <c r="U314" s="60"/>
      <c r="V314" s="33"/>
      <c r="W314" s="33"/>
      <c r="X314" s="33"/>
      <c r="Y314" s="60"/>
      <c r="Z314" s="33"/>
      <c r="AA314" s="61"/>
      <c r="AB314" s="61"/>
      <c r="AC314" s="33"/>
      <c r="AD314" s="33"/>
      <c r="AE314" s="61"/>
      <c r="AF314" s="61"/>
      <c r="AG314" s="33"/>
      <c r="AH314" s="33"/>
      <c r="AI314" s="33"/>
      <c r="AJ314" s="61"/>
      <c r="AK314" s="33"/>
      <c r="AL314" s="62"/>
      <c r="AM314" s="62"/>
      <c r="AN314" s="33"/>
      <c r="AO314" s="33"/>
      <c r="AP314" s="62"/>
      <c r="AQ314" s="62"/>
      <c r="AR314" s="33"/>
      <c r="AS314" s="33"/>
      <c r="AT314" s="62"/>
      <c r="AU314" s="62"/>
      <c r="AV314" s="33"/>
      <c r="AW314" s="33"/>
      <c r="AX314" s="33"/>
      <c r="AY314" s="62"/>
      <c r="AZ314" s="33"/>
      <c r="BA314" s="63"/>
      <c r="BB314" s="63"/>
      <c r="BC314" s="33"/>
      <c r="BD314" s="33"/>
      <c r="BE314" s="63"/>
      <c r="BF314" s="63"/>
      <c r="BG314" s="63"/>
      <c r="BH314" s="33"/>
      <c r="BI314" s="63"/>
      <c r="BJ314" s="63"/>
      <c r="BK314" s="33"/>
      <c r="BL314" s="64"/>
      <c r="BM314" s="64"/>
      <c r="BN314" s="33"/>
      <c r="BO314" s="33"/>
      <c r="BP314" s="64"/>
      <c r="BQ314" s="64"/>
      <c r="BR314" s="33"/>
      <c r="BS314" s="33"/>
      <c r="BT314" s="64"/>
      <c r="BU314" s="64"/>
      <c r="BV314" s="33"/>
      <c r="BW314" s="33"/>
      <c r="BX314" s="33"/>
      <c r="BY314" s="34"/>
      <c r="BZ314" s="45"/>
      <c r="CA314" s="35"/>
      <c r="CB314" s="36"/>
      <c r="CC314" s="45"/>
      <c r="CD314" s="45"/>
      <c r="CE314" s="35"/>
      <c r="CF314" s="36"/>
      <c r="CG314" s="45"/>
      <c r="CH314" s="45"/>
      <c r="CI314" s="45"/>
      <c r="CJ314" s="36"/>
      <c r="CK314" s="37"/>
      <c r="CL314" s="38"/>
      <c r="CM314" s="39"/>
      <c r="CN314" s="40"/>
      <c r="CO314" s="41"/>
      <c r="CP314" s="42"/>
      <c r="CQ314" s="43"/>
      <c r="CR314" s="44"/>
      <c r="CS314" s="44"/>
    </row>
    <row r="315" spans="1:97" x14ac:dyDescent="0.3">
      <c r="A315" s="2"/>
      <c r="B315" s="1"/>
      <c r="C315" s="2"/>
      <c r="D315" s="2"/>
      <c r="E315" s="2"/>
      <c r="F315" s="6"/>
      <c r="G315" s="6"/>
      <c r="H315" s="6"/>
      <c r="I315" s="6"/>
      <c r="J315" s="6"/>
      <c r="K315" s="6"/>
      <c r="L315" s="6"/>
      <c r="M315" s="6"/>
      <c r="N315" s="6"/>
      <c r="O315" s="31"/>
      <c r="P315" s="32"/>
      <c r="Q315" s="32"/>
      <c r="R315" s="33"/>
      <c r="S315" s="33"/>
      <c r="T315" s="60"/>
      <c r="U315" s="60"/>
      <c r="V315" s="33"/>
      <c r="W315" s="33"/>
      <c r="X315" s="33"/>
      <c r="Y315" s="60"/>
      <c r="Z315" s="33"/>
      <c r="AA315" s="61"/>
      <c r="AB315" s="61"/>
      <c r="AC315" s="33"/>
      <c r="AD315" s="33"/>
      <c r="AE315" s="61"/>
      <c r="AF315" s="61"/>
      <c r="AG315" s="33"/>
      <c r="AH315" s="33"/>
      <c r="AI315" s="33"/>
      <c r="AJ315" s="61"/>
      <c r="AK315" s="33"/>
      <c r="AL315" s="62"/>
      <c r="AM315" s="62"/>
      <c r="AN315" s="33"/>
      <c r="AO315" s="33"/>
      <c r="AP315" s="62"/>
      <c r="AQ315" s="62"/>
      <c r="AR315" s="33"/>
      <c r="AS315" s="33"/>
      <c r="AT315" s="62"/>
      <c r="AU315" s="62"/>
      <c r="AV315" s="33"/>
      <c r="AW315" s="33"/>
      <c r="AX315" s="33"/>
      <c r="AY315" s="62"/>
      <c r="AZ315" s="33"/>
      <c r="BA315" s="63"/>
      <c r="BB315" s="63"/>
      <c r="BC315" s="33"/>
      <c r="BD315" s="33"/>
      <c r="BE315" s="63"/>
      <c r="BF315" s="63"/>
      <c r="BG315" s="63"/>
      <c r="BH315" s="33"/>
      <c r="BI315" s="63"/>
      <c r="BJ315" s="63"/>
      <c r="BK315" s="33"/>
      <c r="BL315" s="64"/>
      <c r="BM315" s="64"/>
      <c r="BN315" s="33"/>
      <c r="BO315" s="33"/>
      <c r="BP315" s="64"/>
      <c r="BQ315" s="64"/>
      <c r="BR315" s="33"/>
      <c r="BS315" s="33"/>
      <c r="BT315" s="64"/>
      <c r="BU315" s="64"/>
      <c r="BV315" s="33"/>
      <c r="BW315" s="33"/>
      <c r="BX315" s="33"/>
      <c r="BY315" s="34"/>
      <c r="BZ315" s="45"/>
      <c r="CA315" s="35"/>
      <c r="CB315" s="36"/>
      <c r="CC315" s="45"/>
      <c r="CD315" s="45"/>
      <c r="CE315" s="35"/>
      <c r="CF315" s="36"/>
      <c r="CG315" s="45"/>
      <c r="CH315" s="45"/>
      <c r="CI315" s="45"/>
      <c r="CJ315" s="36"/>
      <c r="CK315" s="37"/>
      <c r="CL315" s="38"/>
      <c r="CM315" s="39"/>
      <c r="CN315" s="40"/>
      <c r="CO315" s="41"/>
      <c r="CP315" s="42"/>
      <c r="CQ315" s="43"/>
      <c r="CR315" s="44"/>
      <c r="CS315" s="44"/>
    </row>
    <row r="316" spans="1:97" x14ac:dyDescent="0.3">
      <c r="A316" s="2"/>
      <c r="B316" s="1"/>
      <c r="C316" s="2"/>
      <c r="D316" s="2"/>
      <c r="E316" s="2"/>
      <c r="F316" s="6"/>
      <c r="G316" s="6"/>
      <c r="H316" s="6"/>
      <c r="I316" s="6"/>
      <c r="J316" s="6"/>
      <c r="K316" s="6"/>
      <c r="L316" s="6"/>
      <c r="M316" s="6"/>
      <c r="N316" s="6"/>
      <c r="O316" s="31"/>
      <c r="P316" s="32"/>
      <c r="Q316" s="32"/>
      <c r="R316" s="33"/>
      <c r="S316" s="33"/>
      <c r="T316" s="60"/>
      <c r="U316" s="60"/>
      <c r="V316" s="33"/>
      <c r="W316" s="33"/>
      <c r="X316" s="33"/>
      <c r="Y316" s="60"/>
      <c r="Z316" s="33"/>
      <c r="AA316" s="61"/>
      <c r="AB316" s="61"/>
      <c r="AC316" s="33"/>
      <c r="AD316" s="33"/>
      <c r="AE316" s="61"/>
      <c r="AF316" s="61"/>
      <c r="AG316" s="33"/>
      <c r="AH316" s="33"/>
      <c r="AI316" s="33"/>
      <c r="AJ316" s="61"/>
      <c r="AK316" s="33"/>
      <c r="AL316" s="62"/>
      <c r="AM316" s="62"/>
      <c r="AN316" s="33"/>
      <c r="AO316" s="33"/>
      <c r="AP316" s="62"/>
      <c r="AQ316" s="62"/>
      <c r="AR316" s="33"/>
      <c r="AS316" s="33"/>
      <c r="AT316" s="62"/>
      <c r="AU316" s="62"/>
      <c r="AV316" s="33"/>
      <c r="AW316" s="33"/>
      <c r="AX316" s="33"/>
      <c r="AY316" s="62"/>
      <c r="AZ316" s="33"/>
      <c r="BA316" s="63"/>
      <c r="BB316" s="63"/>
      <c r="BC316" s="33"/>
      <c r="BD316" s="33"/>
      <c r="BE316" s="63"/>
      <c r="BF316" s="63"/>
      <c r="BG316" s="63"/>
      <c r="BH316" s="33"/>
      <c r="BI316" s="63"/>
      <c r="BJ316" s="63"/>
      <c r="BK316" s="33"/>
      <c r="BL316" s="64"/>
      <c r="BM316" s="64"/>
      <c r="BN316" s="33"/>
      <c r="BO316" s="33"/>
      <c r="BP316" s="64"/>
      <c r="BQ316" s="64"/>
      <c r="BR316" s="33"/>
      <c r="BS316" s="33"/>
      <c r="BT316" s="64"/>
      <c r="BU316" s="64"/>
      <c r="BV316" s="33"/>
      <c r="BW316" s="33"/>
      <c r="BX316" s="33"/>
      <c r="BY316" s="34"/>
      <c r="BZ316" s="45"/>
      <c r="CA316" s="35"/>
      <c r="CB316" s="36"/>
      <c r="CC316" s="45"/>
      <c r="CD316" s="45"/>
      <c r="CE316" s="35"/>
      <c r="CF316" s="36"/>
      <c r="CG316" s="45"/>
      <c r="CH316" s="45"/>
      <c r="CI316" s="45"/>
      <c r="CJ316" s="36"/>
      <c r="CK316" s="37"/>
      <c r="CL316" s="38"/>
      <c r="CM316" s="39"/>
      <c r="CN316" s="40"/>
      <c r="CO316" s="41"/>
      <c r="CP316" s="42"/>
      <c r="CQ316" s="43"/>
      <c r="CR316" s="44"/>
      <c r="CS316" s="44"/>
    </row>
    <row r="317" spans="1:97" x14ac:dyDescent="0.3">
      <c r="A317" s="2"/>
      <c r="B317" s="1"/>
      <c r="C317" s="2"/>
      <c r="D317" s="2"/>
      <c r="E317" s="2"/>
      <c r="F317" s="6"/>
      <c r="G317" s="6"/>
      <c r="H317" s="6"/>
      <c r="I317" s="6"/>
      <c r="J317" s="6"/>
      <c r="K317" s="6"/>
      <c r="L317" s="6"/>
      <c r="M317" s="6"/>
      <c r="N317" s="6"/>
      <c r="O317" s="31"/>
      <c r="P317" s="32"/>
      <c r="Q317" s="32"/>
      <c r="R317" s="33"/>
      <c r="S317" s="33"/>
      <c r="T317" s="60"/>
      <c r="U317" s="60"/>
      <c r="V317" s="33"/>
      <c r="W317" s="33"/>
      <c r="X317" s="33"/>
      <c r="Y317" s="60"/>
      <c r="Z317" s="33"/>
      <c r="AA317" s="61"/>
      <c r="AB317" s="61"/>
      <c r="AC317" s="33"/>
      <c r="AD317" s="33"/>
      <c r="AE317" s="61"/>
      <c r="AF317" s="61"/>
      <c r="AG317" s="33"/>
      <c r="AH317" s="33"/>
      <c r="AI317" s="33"/>
      <c r="AJ317" s="61"/>
      <c r="AK317" s="33"/>
      <c r="AL317" s="62"/>
      <c r="AM317" s="62"/>
      <c r="AN317" s="33"/>
      <c r="AO317" s="33"/>
      <c r="AP317" s="62"/>
      <c r="AQ317" s="62"/>
      <c r="AR317" s="33"/>
      <c r="AS317" s="33"/>
      <c r="AT317" s="62"/>
      <c r="AU317" s="62"/>
      <c r="AV317" s="33"/>
      <c r="AW317" s="33"/>
      <c r="AX317" s="33"/>
      <c r="AY317" s="62"/>
      <c r="AZ317" s="33"/>
      <c r="BA317" s="63"/>
      <c r="BB317" s="63"/>
      <c r="BC317" s="33"/>
      <c r="BD317" s="45"/>
      <c r="BE317" s="63"/>
      <c r="BF317" s="63"/>
      <c r="BG317" s="63"/>
      <c r="BH317" s="33"/>
      <c r="BI317" s="63"/>
      <c r="BJ317" s="63"/>
      <c r="BK317" s="33"/>
      <c r="BL317" s="64"/>
      <c r="BM317" s="64"/>
      <c r="BN317" s="33"/>
      <c r="BO317" s="33"/>
      <c r="BP317" s="64"/>
      <c r="BQ317" s="64"/>
      <c r="BR317" s="33"/>
      <c r="BS317" s="33"/>
      <c r="BT317" s="64"/>
      <c r="BU317" s="64"/>
      <c r="BV317" s="33"/>
      <c r="BW317" s="33"/>
      <c r="BX317" s="33"/>
      <c r="BY317" s="34"/>
      <c r="BZ317" s="45"/>
      <c r="CA317" s="35"/>
      <c r="CB317" s="36"/>
      <c r="CC317" s="45"/>
      <c r="CD317" s="45"/>
      <c r="CE317" s="35"/>
      <c r="CF317" s="36"/>
      <c r="CG317" s="45"/>
      <c r="CH317" s="45"/>
      <c r="CI317" s="45"/>
      <c r="CJ317" s="36"/>
      <c r="CK317" s="37"/>
      <c r="CL317" s="38"/>
      <c r="CM317" s="39"/>
      <c r="CN317" s="40"/>
      <c r="CO317" s="41"/>
      <c r="CP317" s="42"/>
      <c r="CQ317" s="43"/>
      <c r="CR317" s="44"/>
      <c r="CS317" s="44"/>
    </row>
    <row r="318" spans="1:97" x14ac:dyDescent="0.3">
      <c r="A318" s="2"/>
      <c r="B318" s="1"/>
      <c r="C318" s="2"/>
      <c r="D318" s="2"/>
      <c r="E318" s="2"/>
      <c r="F318" s="6"/>
      <c r="G318" s="6"/>
      <c r="H318" s="6"/>
      <c r="I318" s="6"/>
      <c r="J318" s="6"/>
      <c r="K318" s="6"/>
      <c r="L318" s="6"/>
      <c r="M318" s="6"/>
      <c r="N318" s="6"/>
      <c r="O318" s="31"/>
      <c r="P318" s="32"/>
      <c r="Q318" s="32"/>
      <c r="R318" s="33"/>
      <c r="S318" s="33"/>
      <c r="T318" s="60"/>
      <c r="U318" s="60"/>
      <c r="V318" s="33"/>
      <c r="W318" s="33"/>
      <c r="X318" s="33"/>
      <c r="Y318" s="60"/>
      <c r="Z318" s="33"/>
      <c r="AA318" s="61"/>
      <c r="AB318" s="61"/>
      <c r="AC318" s="33"/>
      <c r="AD318" s="33"/>
      <c r="AE318" s="61"/>
      <c r="AF318" s="61"/>
      <c r="AG318" s="33"/>
      <c r="AH318" s="33"/>
      <c r="AI318" s="33"/>
      <c r="AJ318" s="61"/>
      <c r="AK318" s="33"/>
      <c r="AL318" s="62"/>
      <c r="AM318" s="62"/>
      <c r="AN318" s="33"/>
      <c r="AO318" s="33"/>
      <c r="AP318" s="62"/>
      <c r="AQ318" s="62"/>
      <c r="AR318" s="33"/>
      <c r="AS318" s="33"/>
      <c r="AT318" s="62"/>
      <c r="AU318" s="62"/>
      <c r="AV318" s="33"/>
      <c r="AW318" s="33"/>
      <c r="AX318" s="33"/>
      <c r="AY318" s="62"/>
      <c r="AZ318" s="33"/>
      <c r="BA318" s="63"/>
      <c r="BB318" s="63"/>
      <c r="BC318" s="33"/>
      <c r="BD318" s="33"/>
      <c r="BE318" s="63"/>
      <c r="BF318" s="63"/>
      <c r="BG318" s="63"/>
      <c r="BH318" s="33"/>
      <c r="BI318" s="63"/>
      <c r="BJ318" s="63"/>
      <c r="BK318" s="33"/>
      <c r="BL318" s="64"/>
      <c r="BM318" s="64"/>
      <c r="BN318" s="33"/>
      <c r="BO318" s="33"/>
      <c r="BP318" s="64"/>
      <c r="BQ318" s="64"/>
      <c r="BR318" s="33"/>
      <c r="BS318" s="33"/>
      <c r="BT318" s="64"/>
      <c r="BU318" s="64"/>
      <c r="BV318" s="33"/>
      <c r="BW318" s="33"/>
      <c r="BX318" s="33"/>
      <c r="BY318" s="34"/>
      <c r="BZ318" s="45"/>
      <c r="CA318" s="35"/>
      <c r="CB318" s="36"/>
      <c r="CC318" s="45"/>
      <c r="CD318" s="45"/>
      <c r="CE318" s="35"/>
      <c r="CF318" s="36"/>
      <c r="CG318" s="45"/>
      <c r="CH318" s="45"/>
      <c r="CI318" s="45"/>
      <c r="CJ318" s="36"/>
      <c r="CK318" s="37"/>
      <c r="CL318" s="38"/>
      <c r="CM318" s="39"/>
      <c r="CN318" s="40"/>
      <c r="CO318" s="41"/>
      <c r="CP318" s="42"/>
      <c r="CQ318" s="43"/>
      <c r="CR318" s="44"/>
      <c r="CS318" s="44"/>
    </row>
    <row r="319" spans="1:97" x14ac:dyDescent="0.3">
      <c r="A319" s="2"/>
      <c r="B319" s="1"/>
      <c r="C319" s="2"/>
      <c r="D319" s="2"/>
      <c r="E319" s="2"/>
      <c r="F319" s="6"/>
      <c r="G319" s="6"/>
      <c r="H319" s="6"/>
      <c r="I319" s="6"/>
      <c r="J319" s="6"/>
      <c r="K319" s="6"/>
      <c r="L319" s="6"/>
      <c r="M319" s="6"/>
      <c r="N319" s="6"/>
      <c r="O319" s="31"/>
      <c r="P319" s="32"/>
      <c r="Q319" s="32"/>
      <c r="R319" s="33"/>
      <c r="S319" s="33"/>
      <c r="T319" s="60"/>
      <c r="U319" s="60"/>
      <c r="V319" s="33"/>
      <c r="W319" s="33"/>
      <c r="X319" s="33"/>
      <c r="Y319" s="60"/>
      <c r="Z319" s="33"/>
      <c r="AA319" s="61"/>
      <c r="AB319" s="61"/>
      <c r="AC319" s="33"/>
      <c r="AD319" s="33"/>
      <c r="AE319" s="61"/>
      <c r="AF319" s="61"/>
      <c r="AG319" s="33"/>
      <c r="AH319" s="33"/>
      <c r="AI319" s="33"/>
      <c r="AJ319" s="61"/>
      <c r="AK319" s="33"/>
      <c r="AL319" s="62"/>
      <c r="AM319" s="62"/>
      <c r="AN319" s="33"/>
      <c r="AO319" s="33"/>
      <c r="AP319" s="62"/>
      <c r="AQ319" s="62"/>
      <c r="AR319" s="33"/>
      <c r="AS319" s="33"/>
      <c r="AT319" s="62"/>
      <c r="AU319" s="62"/>
      <c r="AV319" s="33"/>
      <c r="AW319" s="33"/>
      <c r="AX319" s="33"/>
      <c r="AY319" s="62"/>
      <c r="AZ319" s="33"/>
      <c r="BA319" s="63"/>
      <c r="BB319" s="63"/>
      <c r="BC319" s="33"/>
      <c r="BD319" s="33"/>
      <c r="BE319" s="63"/>
      <c r="BF319" s="63"/>
      <c r="BG319" s="63"/>
      <c r="BH319" s="33"/>
      <c r="BI319" s="63"/>
      <c r="BJ319" s="63"/>
      <c r="BK319" s="33"/>
      <c r="BL319" s="64"/>
      <c r="BM319" s="64"/>
      <c r="BN319" s="33"/>
      <c r="BO319" s="33"/>
      <c r="BP319" s="64"/>
      <c r="BQ319" s="64"/>
      <c r="BR319" s="33"/>
      <c r="BS319" s="33"/>
      <c r="BT319" s="64"/>
      <c r="BU319" s="64"/>
      <c r="BV319" s="33"/>
      <c r="BW319" s="33"/>
      <c r="BX319" s="33"/>
      <c r="BY319" s="34"/>
      <c r="BZ319" s="45"/>
      <c r="CA319" s="35"/>
      <c r="CB319" s="36"/>
      <c r="CC319" s="45"/>
      <c r="CD319" s="45"/>
      <c r="CE319" s="35"/>
      <c r="CF319" s="36"/>
      <c r="CG319" s="45"/>
      <c r="CH319" s="45"/>
      <c r="CI319" s="45"/>
      <c r="CJ319" s="36"/>
      <c r="CK319" s="37"/>
      <c r="CL319" s="38"/>
      <c r="CM319" s="39"/>
      <c r="CN319" s="40"/>
      <c r="CO319" s="41"/>
      <c r="CP319" s="42"/>
      <c r="CQ319" s="43"/>
      <c r="CR319" s="44"/>
      <c r="CS319" s="44"/>
    </row>
    <row r="320" spans="1:97" x14ac:dyDescent="0.3">
      <c r="A320" s="2"/>
      <c r="B320" s="1"/>
      <c r="C320" s="2"/>
      <c r="D320" s="2"/>
      <c r="E320" s="2"/>
      <c r="F320" s="6"/>
      <c r="G320" s="6"/>
      <c r="H320" s="6"/>
      <c r="I320" s="6"/>
      <c r="J320" s="6"/>
      <c r="K320" s="6"/>
      <c r="L320" s="6"/>
      <c r="M320" s="6"/>
      <c r="N320" s="6"/>
      <c r="O320" s="31"/>
      <c r="P320" s="32"/>
      <c r="Q320" s="32"/>
      <c r="R320" s="33"/>
      <c r="S320" s="33"/>
      <c r="T320" s="60"/>
      <c r="U320" s="60"/>
      <c r="V320" s="33"/>
      <c r="W320" s="33"/>
      <c r="X320" s="33"/>
      <c r="Y320" s="60"/>
      <c r="Z320" s="33"/>
      <c r="AA320" s="61"/>
      <c r="AB320" s="61"/>
      <c r="AC320" s="33"/>
      <c r="AD320" s="33"/>
      <c r="AE320" s="61"/>
      <c r="AF320" s="61"/>
      <c r="AG320" s="33"/>
      <c r="AH320" s="33"/>
      <c r="AI320" s="33"/>
      <c r="AJ320" s="61"/>
      <c r="AK320" s="33"/>
      <c r="AL320" s="62"/>
      <c r="AM320" s="62"/>
      <c r="AN320" s="33"/>
      <c r="AO320" s="33"/>
      <c r="AP320" s="62"/>
      <c r="AQ320" s="62"/>
      <c r="AR320" s="33"/>
      <c r="AS320" s="33"/>
      <c r="AT320" s="62"/>
      <c r="AU320" s="62"/>
      <c r="AV320" s="33"/>
      <c r="AW320" s="33"/>
      <c r="AX320" s="33"/>
      <c r="AY320" s="62"/>
      <c r="AZ320" s="33"/>
      <c r="BA320" s="63"/>
      <c r="BB320" s="63"/>
      <c r="BC320" s="33"/>
      <c r="BD320" s="33"/>
      <c r="BE320" s="63"/>
      <c r="BF320" s="63"/>
      <c r="BG320" s="63"/>
      <c r="BH320" s="33"/>
      <c r="BI320" s="63"/>
      <c r="BJ320" s="63"/>
      <c r="BK320" s="33"/>
      <c r="BL320" s="64"/>
      <c r="BM320" s="64"/>
      <c r="BN320" s="33"/>
      <c r="BO320" s="33"/>
      <c r="BP320" s="64"/>
      <c r="BQ320" s="64"/>
      <c r="BR320" s="33"/>
      <c r="BS320" s="33"/>
      <c r="BT320" s="64"/>
      <c r="BU320" s="64"/>
      <c r="BV320" s="33"/>
      <c r="BW320" s="33"/>
      <c r="BX320" s="33"/>
      <c r="BY320" s="34"/>
      <c r="BZ320" s="45"/>
      <c r="CA320" s="35"/>
      <c r="CB320" s="36"/>
      <c r="CC320" s="45"/>
      <c r="CD320" s="45"/>
      <c r="CE320" s="35"/>
      <c r="CF320" s="36"/>
      <c r="CG320" s="45"/>
      <c r="CH320" s="45"/>
      <c r="CI320" s="45"/>
      <c r="CJ320" s="36"/>
      <c r="CK320" s="37"/>
      <c r="CL320" s="38"/>
      <c r="CM320" s="39"/>
      <c r="CN320" s="40"/>
      <c r="CO320" s="41"/>
      <c r="CP320" s="42"/>
      <c r="CQ320" s="43"/>
      <c r="CR320" s="44"/>
      <c r="CS320" s="44"/>
    </row>
    <row r="321" spans="1:97" x14ac:dyDescent="0.3">
      <c r="A321" s="2"/>
      <c r="B321" s="1"/>
      <c r="C321" s="2"/>
      <c r="D321" s="2"/>
      <c r="E321" s="2"/>
      <c r="F321" s="6"/>
      <c r="G321" s="6"/>
      <c r="H321" s="6"/>
      <c r="I321" s="6"/>
      <c r="J321" s="6"/>
      <c r="K321" s="6"/>
      <c r="L321" s="6"/>
      <c r="M321" s="6"/>
      <c r="N321" s="6"/>
      <c r="O321" s="31"/>
      <c r="P321" s="32"/>
      <c r="Q321" s="32"/>
      <c r="R321" s="33"/>
      <c r="S321" s="33"/>
      <c r="T321" s="60"/>
      <c r="U321" s="60"/>
      <c r="V321" s="33"/>
      <c r="W321" s="33"/>
      <c r="X321" s="33"/>
      <c r="Y321" s="60"/>
      <c r="Z321" s="33"/>
      <c r="AA321" s="61"/>
      <c r="AB321" s="61"/>
      <c r="AC321" s="33"/>
      <c r="AD321" s="33"/>
      <c r="AE321" s="61"/>
      <c r="AF321" s="61"/>
      <c r="AG321" s="33"/>
      <c r="AH321" s="33"/>
      <c r="AI321" s="33"/>
      <c r="AJ321" s="61"/>
      <c r="AK321" s="33"/>
      <c r="AL321" s="62"/>
      <c r="AM321" s="62"/>
      <c r="AN321" s="33"/>
      <c r="AO321" s="33"/>
      <c r="AP321" s="62"/>
      <c r="AQ321" s="62"/>
      <c r="AR321" s="33"/>
      <c r="AS321" s="33"/>
      <c r="AT321" s="62"/>
      <c r="AU321" s="62"/>
      <c r="AV321" s="33"/>
      <c r="AW321" s="33"/>
      <c r="AX321" s="33"/>
      <c r="AY321" s="62"/>
      <c r="AZ321" s="33"/>
      <c r="BA321" s="63"/>
      <c r="BB321" s="63"/>
      <c r="BC321" s="33"/>
      <c r="BD321" s="45"/>
      <c r="BE321" s="63"/>
      <c r="BF321" s="63"/>
      <c r="BG321" s="63"/>
      <c r="BH321" s="33"/>
      <c r="BI321" s="63"/>
      <c r="BJ321" s="63"/>
      <c r="BK321" s="33"/>
      <c r="BL321" s="64"/>
      <c r="BM321" s="64"/>
      <c r="BN321" s="33"/>
      <c r="BO321" s="33"/>
      <c r="BP321" s="64"/>
      <c r="BQ321" s="64"/>
      <c r="BR321" s="33"/>
      <c r="BS321" s="33"/>
      <c r="BT321" s="64"/>
      <c r="BU321" s="64"/>
      <c r="BV321" s="33"/>
      <c r="BW321" s="33"/>
      <c r="BX321" s="33"/>
      <c r="BY321" s="34"/>
      <c r="BZ321" s="45"/>
      <c r="CA321" s="35"/>
      <c r="CB321" s="36"/>
      <c r="CC321" s="45"/>
      <c r="CD321" s="45"/>
      <c r="CE321" s="35"/>
      <c r="CF321" s="36"/>
      <c r="CG321" s="45"/>
      <c r="CH321" s="45"/>
      <c r="CI321" s="45"/>
      <c r="CJ321" s="36"/>
      <c r="CK321" s="37"/>
      <c r="CL321" s="38"/>
      <c r="CM321" s="39"/>
      <c r="CN321" s="40"/>
      <c r="CO321" s="41"/>
      <c r="CP321" s="42"/>
      <c r="CQ321" s="43"/>
      <c r="CR321" s="44"/>
      <c r="CS321" s="44"/>
    </row>
    <row r="322" spans="1:97" x14ac:dyDescent="0.3">
      <c r="A322" s="2"/>
      <c r="B322" s="1"/>
      <c r="C322" s="2"/>
      <c r="D322" s="2"/>
      <c r="E322" s="2"/>
      <c r="F322" s="6"/>
      <c r="G322" s="6"/>
      <c r="H322" s="6"/>
      <c r="I322" s="6"/>
      <c r="J322" s="6"/>
      <c r="K322" s="6"/>
      <c r="L322" s="6"/>
      <c r="M322" s="6"/>
      <c r="N322" s="6"/>
      <c r="O322" s="31"/>
      <c r="P322" s="32"/>
      <c r="Q322" s="32"/>
      <c r="R322" s="33"/>
      <c r="S322" s="33"/>
      <c r="T322" s="60"/>
      <c r="U322" s="60"/>
      <c r="V322" s="33"/>
      <c r="W322" s="33"/>
      <c r="X322" s="33"/>
      <c r="Y322" s="60"/>
      <c r="Z322" s="33"/>
      <c r="AA322" s="61"/>
      <c r="AB322" s="61"/>
      <c r="AC322" s="33"/>
      <c r="AD322" s="33"/>
      <c r="AE322" s="61"/>
      <c r="AF322" s="61"/>
      <c r="AG322" s="33"/>
      <c r="AH322" s="33"/>
      <c r="AI322" s="33"/>
      <c r="AJ322" s="61"/>
      <c r="AK322" s="33"/>
      <c r="AL322" s="62"/>
      <c r="AM322" s="62"/>
      <c r="AN322" s="33"/>
      <c r="AO322" s="33"/>
      <c r="AP322" s="62"/>
      <c r="AQ322" s="62"/>
      <c r="AR322" s="33"/>
      <c r="AS322" s="33"/>
      <c r="AT322" s="62"/>
      <c r="AU322" s="62"/>
      <c r="AV322" s="33"/>
      <c r="AW322" s="33"/>
      <c r="AX322" s="33"/>
      <c r="AY322" s="62"/>
      <c r="AZ322" s="33"/>
      <c r="BA322" s="63"/>
      <c r="BB322" s="63"/>
      <c r="BC322" s="33"/>
      <c r="BD322" s="33"/>
      <c r="BE322" s="63"/>
      <c r="BF322" s="63"/>
      <c r="BG322" s="63"/>
      <c r="BH322" s="33"/>
      <c r="BI322" s="63"/>
      <c r="BJ322" s="63"/>
      <c r="BK322" s="33"/>
      <c r="BL322" s="64"/>
      <c r="BM322" s="64"/>
      <c r="BN322" s="33"/>
      <c r="BO322" s="33"/>
      <c r="BP322" s="64"/>
      <c r="BQ322" s="64"/>
      <c r="BR322" s="33"/>
      <c r="BS322" s="33"/>
      <c r="BT322" s="64"/>
      <c r="BU322" s="64"/>
      <c r="BV322" s="33"/>
      <c r="BW322" s="33"/>
      <c r="BX322" s="33"/>
      <c r="BY322" s="34"/>
      <c r="BZ322" s="33"/>
      <c r="CA322" s="35"/>
      <c r="CB322" s="36"/>
      <c r="CC322" s="33"/>
      <c r="CD322" s="33"/>
      <c r="CE322" s="35"/>
      <c r="CF322" s="36"/>
      <c r="CG322" s="33"/>
      <c r="CH322" s="33"/>
      <c r="CI322" s="33"/>
      <c r="CJ322" s="36"/>
      <c r="CK322" s="37"/>
      <c r="CL322" s="38"/>
      <c r="CM322" s="39"/>
      <c r="CN322" s="40"/>
      <c r="CO322" s="41"/>
      <c r="CP322" s="42"/>
      <c r="CQ322" s="43"/>
      <c r="CR322" s="44"/>
      <c r="CS322" s="44"/>
    </row>
    <row r="323" spans="1:97" x14ac:dyDescent="0.3">
      <c r="A323" s="2"/>
      <c r="B323" s="1"/>
      <c r="C323" s="2"/>
      <c r="D323" s="2"/>
      <c r="E323" s="2"/>
      <c r="F323" s="6"/>
      <c r="G323" s="6"/>
      <c r="H323" s="6"/>
      <c r="I323" s="6"/>
      <c r="J323" s="6"/>
      <c r="K323" s="6"/>
      <c r="L323" s="6"/>
      <c r="M323" s="6"/>
      <c r="N323" s="6"/>
      <c r="O323" s="31"/>
      <c r="P323" s="32"/>
      <c r="Q323" s="32"/>
      <c r="R323" s="33"/>
      <c r="S323" s="33"/>
      <c r="T323" s="60"/>
      <c r="U323" s="60"/>
      <c r="V323" s="33"/>
      <c r="W323" s="33"/>
      <c r="X323" s="33"/>
      <c r="Y323" s="60"/>
      <c r="Z323" s="33"/>
      <c r="AA323" s="61"/>
      <c r="AB323" s="61"/>
      <c r="AC323" s="33"/>
      <c r="AD323" s="33"/>
      <c r="AE323" s="61"/>
      <c r="AF323" s="61"/>
      <c r="AG323" s="33"/>
      <c r="AH323" s="33"/>
      <c r="AI323" s="33"/>
      <c r="AJ323" s="61"/>
      <c r="AK323" s="33"/>
      <c r="AL323" s="62"/>
      <c r="AM323" s="62"/>
      <c r="AN323" s="33"/>
      <c r="AO323" s="33"/>
      <c r="AP323" s="62"/>
      <c r="AQ323" s="62"/>
      <c r="AR323" s="33"/>
      <c r="AS323" s="33"/>
      <c r="AT323" s="62"/>
      <c r="AU323" s="62"/>
      <c r="AV323" s="33"/>
      <c r="AW323" s="33"/>
      <c r="AX323" s="33"/>
      <c r="AY323" s="62"/>
      <c r="AZ323" s="33"/>
      <c r="BA323" s="63"/>
      <c r="BB323" s="63"/>
      <c r="BC323" s="33"/>
      <c r="BD323" s="33"/>
      <c r="BE323" s="63"/>
      <c r="BF323" s="63"/>
      <c r="BG323" s="63"/>
      <c r="BH323" s="33"/>
      <c r="BI323" s="63"/>
      <c r="BJ323" s="63"/>
      <c r="BK323" s="33"/>
      <c r="BL323" s="64"/>
      <c r="BM323" s="64"/>
      <c r="BN323" s="33"/>
      <c r="BO323" s="33"/>
      <c r="BP323" s="64"/>
      <c r="BQ323" s="64"/>
      <c r="BR323" s="33"/>
      <c r="BS323" s="33"/>
      <c r="BT323" s="64"/>
      <c r="BU323" s="64"/>
      <c r="BV323" s="33"/>
      <c r="BW323" s="33"/>
      <c r="BX323" s="33"/>
      <c r="BY323" s="34"/>
      <c r="BZ323" s="45"/>
      <c r="CA323" s="35"/>
      <c r="CB323" s="36"/>
      <c r="CC323" s="45"/>
      <c r="CD323" s="45"/>
      <c r="CE323" s="35"/>
      <c r="CF323" s="36"/>
      <c r="CG323" s="45"/>
      <c r="CH323" s="45"/>
      <c r="CI323" s="45"/>
      <c r="CJ323" s="36"/>
      <c r="CK323" s="37"/>
      <c r="CL323" s="38"/>
      <c r="CM323" s="39"/>
      <c r="CN323" s="40"/>
      <c r="CO323" s="41"/>
      <c r="CP323" s="42"/>
      <c r="CQ323" s="43"/>
      <c r="CR323" s="44"/>
      <c r="CS323" s="44"/>
    </row>
    <row r="324" spans="1:97" x14ac:dyDescent="0.3">
      <c r="A324" s="2"/>
      <c r="B324" s="1"/>
      <c r="C324" s="2"/>
      <c r="D324" s="2"/>
      <c r="E324" s="2"/>
      <c r="F324" s="6"/>
      <c r="G324" s="6"/>
      <c r="H324" s="6"/>
      <c r="I324" s="6"/>
      <c r="J324" s="6"/>
      <c r="K324" s="6"/>
      <c r="L324" s="6"/>
      <c r="M324" s="6"/>
      <c r="N324" s="6"/>
      <c r="O324" s="31"/>
      <c r="P324" s="32"/>
      <c r="Q324" s="32"/>
      <c r="R324" s="33"/>
      <c r="S324" s="33"/>
      <c r="T324" s="60"/>
      <c r="U324" s="60"/>
      <c r="V324" s="33"/>
      <c r="W324" s="33"/>
      <c r="X324" s="33"/>
      <c r="Y324" s="60"/>
      <c r="Z324" s="33"/>
      <c r="AA324" s="61"/>
      <c r="AB324" s="61"/>
      <c r="AC324" s="33"/>
      <c r="AD324" s="33"/>
      <c r="AE324" s="61"/>
      <c r="AF324" s="61"/>
      <c r="AG324" s="33"/>
      <c r="AH324" s="33"/>
      <c r="AI324" s="33"/>
      <c r="AJ324" s="61"/>
      <c r="AK324" s="33"/>
      <c r="AL324" s="62"/>
      <c r="AM324" s="62"/>
      <c r="AN324" s="33"/>
      <c r="AO324" s="33"/>
      <c r="AP324" s="62"/>
      <c r="AQ324" s="62"/>
      <c r="AR324" s="33"/>
      <c r="AS324" s="33"/>
      <c r="AT324" s="62"/>
      <c r="AU324" s="62"/>
      <c r="AV324" s="33"/>
      <c r="AW324" s="33"/>
      <c r="AX324" s="33"/>
      <c r="AY324" s="62"/>
      <c r="AZ324" s="33"/>
      <c r="BA324" s="63"/>
      <c r="BB324" s="63"/>
      <c r="BC324" s="33"/>
      <c r="BD324" s="33"/>
      <c r="BE324" s="63"/>
      <c r="BF324" s="63"/>
      <c r="BG324" s="63"/>
      <c r="BH324" s="33"/>
      <c r="BI324" s="63"/>
      <c r="BJ324" s="63"/>
      <c r="BK324" s="33"/>
      <c r="BL324" s="64"/>
      <c r="BM324" s="64"/>
      <c r="BN324" s="33"/>
      <c r="BO324" s="33"/>
      <c r="BP324" s="64"/>
      <c r="BQ324" s="64"/>
      <c r="BR324" s="33"/>
      <c r="BS324" s="33"/>
      <c r="BT324" s="64"/>
      <c r="BU324" s="64"/>
      <c r="BV324" s="33"/>
      <c r="BW324" s="33"/>
      <c r="BX324" s="33"/>
      <c r="BY324" s="34"/>
      <c r="BZ324" s="33"/>
      <c r="CA324" s="35"/>
      <c r="CB324" s="36"/>
      <c r="CC324" s="33"/>
      <c r="CD324" s="33"/>
      <c r="CE324" s="35"/>
      <c r="CF324" s="36"/>
      <c r="CG324" s="33"/>
      <c r="CH324" s="33"/>
      <c r="CI324" s="33"/>
      <c r="CJ324" s="36"/>
      <c r="CK324" s="37"/>
      <c r="CL324" s="38"/>
      <c r="CM324" s="39"/>
      <c r="CN324" s="40"/>
      <c r="CO324" s="41"/>
      <c r="CP324" s="42"/>
      <c r="CQ324" s="43"/>
      <c r="CR324" s="44"/>
      <c r="CS324" s="44"/>
    </row>
    <row r="325" spans="1:97" x14ac:dyDescent="0.3">
      <c r="A325" s="2"/>
      <c r="B325" s="1"/>
      <c r="C325" s="2"/>
      <c r="D325" s="2"/>
      <c r="E325" s="2"/>
      <c r="F325" s="6"/>
      <c r="G325" s="6"/>
      <c r="H325" s="6"/>
      <c r="I325" s="6"/>
      <c r="J325" s="6"/>
      <c r="K325" s="6"/>
      <c r="L325" s="6"/>
      <c r="M325" s="6"/>
      <c r="N325" s="6"/>
      <c r="O325" s="31"/>
      <c r="P325" s="32"/>
      <c r="Q325" s="32"/>
      <c r="R325" s="33"/>
      <c r="S325" s="33"/>
      <c r="T325" s="60"/>
      <c r="U325" s="60"/>
      <c r="V325" s="33"/>
      <c r="W325" s="33"/>
      <c r="X325" s="33"/>
      <c r="Y325" s="60"/>
      <c r="Z325" s="33"/>
      <c r="AA325" s="61"/>
      <c r="AB325" s="61"/>
      <c r="AC325" s="33"/>
      <c r="AD325" s="33"/>
      <c r="AE325" s="61"/>
      <c r="AF325" s="61"/>
      <c r="AG325" s="33"/>
      <c r="AH325" s="33"/>
      <c r="AI325" s="33"/>
      <c r="AJ325" s="61"/>
      <c r="AK325" s="33"/>
      <c r="AL325" s="62"/>
      <c r="AM325" s="62"/>
      <c r="AN325" s="33"/>
      <c r="AO325" s="33"/>
      <c r="AP325" s="62"/>
      <c r="AQ325" s="62"/>
      <c r="AR325" s="33"/>
      <c r="AS325" s="33"/>
      <c r="AT325" s="62"/>
      <c r="AU325" s="62"/>
      <c r="AV325" s="33"/>
      <c r="AW325" s="33"/>
      <c r="AX325" s="33"/>
      <c r="AY325" s="62"/>
      <c r="AZ325" s="33"/>
      <c r="BA325" s="63"/>
      <c r="BB325" s="63"/>
      <c r="BC325" s="33"/>
      <c r="BD325" s="33"/>
      <c r="BE325" s="63"/>
      <c r="BF325" s="63"/>
      <c r="BG325" s="63"/>
      <c r="BH325" s="33"/>
      <c r="BI325" s="63"/>
      <c r="BJ325" s="63"/>
      <c r="BK325" s="33"/>
      <c r="BL325" s="64"/>
      <c r="BM325" s="64"/>
      <c r="BN325" s="33"/>
      <c r="BO325" s="33"/>
      <c r="BP325" s="64"/>
      <c r="BQ325" s="64"/>
      <c r="BR325" s="33"/>
      <c r="BS325" s="33"/>
      <c r="BT325" s="64"/>
      <c r="BU325" s="64"/>
      <c r="BV325" s="33"/>
      <c r="BW325" s="33"/>
      <c r="BX325" s="33"/>
      <c r="BY325" s="34"/>
      <c r="BZ325" s="45"/>
      <c r="CA325" s="35"/>
      <c r="CB325" s="36"/>
      <c r="CC325" s="45"/>
      <c r="CD325" s="45"/>
      <c r="CE325" s="35"/>
      <c r="CF325" s="36"/>
      <c r="CG325" s="45"/>
      <c r="CH325" s="45"/>
      <c r="CI325" s="45"/>
      <c r="CJ325" s="36"/>
      <c r="CK325" s="37"/>
      <c r="CL325" s="38"/>
      <c r="CM325" s="39"/>
      <c r="CN325" s="40"/>
      <c r="CO325" s="41"/>
      <c r="CP325" s="42"/>
      <c r="CQ325" s="43"/>
      <c r="CR325" s="44"/>
      <c r="CS325" s="44"/>
    </row>
    <row r="326" spans="1:97" x14ac:dyDescent="0.3">
      <c r="A326" s="2"/>
      <c r="B326" s="1"/>
      <c r="C326" s="2"/>
      <c r="D326" s="2"/>
      <c r="E326" s="2"/>
      <c r="F326" s="6"/>
      <c r="G326" s="6"/>
      <c r="H326" s="6"/>
      <c r="I326" s="6"/>
      <c r="J326" s="6"/>
      <c r="K326" s="6"/>
      <c r="L326" s="6"/>
      <c r="M326" s="6"/>
      <c r="N326" s="6"/>
      <c r="O326" s="31"/>
      <c r="P326" s="32"/>
      <c r="Q326" s="32"/>
      <c r="R326" s="33"/>
      <c r="S326" s="33"/>
      <c r="T326" s="60"/>
      <c r="U326" s="60"/>
      <c r="V326" s="33"/>
      <c r="W326" s="33"/>
      <c r="X326" s="33"/>
      <c r="Y326" s="60"/>
      <c r="Z326" s="33"/>
      <c r="AA326" s="61"/>
      <c r="AB326" s="61"/>
      <c r="AC326" s="33"/>
      <c r="AD326" s="33"/>
      <c r="AE326" s="61"/>
      <c r="AF326" s="61"/>
      <c r="AG326" s="33"/>
      <c r="AH326" s="33"/>
      <c r="AI326" s="33"/>
      <c r="AJ326" s="61"/>
      <c r="AK326" s="33"/>
      <c r="AL326" s="62"/>
      <c r="AM326" s="62"/>
      <c r="AN326" s="33"/>
      <c r="AO326" s="33"/>
      <c r="AP326" s="62"/>
      <c r="AQ326" s="62"/>
      <c r="AR326" s="33"/>
      <c r="AS326" s="33"/>
      <c r="AT326" s="62"/>
      <c r="AU326" s="62"/>
      <c r="AV326" s="33"/>
      <c r="AW326" s="33"/>
      <c r="AX326" s="33"/>
      <c r="AY326" s="62"/>
      <c r="AZ326" s="33"/>
      <c r="BA326" s="63"/>
      <c r="BB326" s="63"/>
      <c r="BC326" s="33"/>
      <c r="BD326" s="33"/>
      <c r="BE326" s="63"/>
      <c r="BF326" s="63"/>
      <c r="BG326" s="63"/>
      <c r="BH326" s="33"/>
      <c r="BI326" s="63"/>
      <c r="BJ326" s="63"/>
      <c r="BK326" s="33"/>
      <c r="BL326" s="64"/>
      <c r="BM326" s="64"/>
      <c r="BN326" s="33"/>
      <c r="BO326" s="33"/>
      <c r="BP326" s="64"/>
      <c r="BQ326" s="64"/>
      <c r="BR326" s="33"/>
      <c r="BS326" s="33"/>
      <c r="BT326" s="64"/>
      <c r="BU326" s="64"/>
      <c r="BV326" s="33"/>
      <c r="BW326" s="33"/>
      <c r="BX326" s="33"/>
      <c r="BY326" s="34"/>
      <c r="BZ326" s="33"/>
      <c r="CA326" s="35"/>
      <c r="CB326" s="36"/>
      <c r="CC326" s="33"/>
      <c r="CD326" s="33"/>
      <c r="CE326" s="35"/>
      <c r="CF326" s="36"/>
      <c r="CG326" s="33"/>
      <c r="CH326" s="33"/>
      <c r="CI326" s="33"/>
      <c r="CJ326" s="36"/>
      <c r="CK326" s="37"/>
      <c r="CL326" s="38"/>
      <c r="CM326" s="39"/>
      <c r="CN326" s="40"/>
      <c r="CO326" s="41"/>
      <c r="CP326" s="42"/>
      <c r="CQ326" s="43"/>
      <c r="CR326" s="44"/>
      <c r="CS326" s="44"/>
    </row>
    <row r="327" spans="1:97" x14ac:dyDescent="0.3">
      <c r="A327" s="2"/>
      <c r="B327" s="1"/>
      <c r="C327" s="2"/>
      <c r="D327" s="2"/>
      <c r="E327" s="2"/>
      <c r="F327" s="6"/>
      <c r="G327" s="6"/>
      <c r="H327" s="6"/>
      <c r="I327" s="6"/>
      <c r="J327" s="6"/>
      <c r="K327" s="6"/>
      <c r="L327" s="6"/>
      <c r="M327" s="6"/>
      <c r="N327" s="6"/>
      <c r="O327" s="31"/>
      <c r="P327" s="32"/>
      <c r="Q327" s="32"/>
      <c r="R327" s="33"/>
      <c r="S327" s="33"/>
      <c r="T327" s="60"/>
      <c r="U327" s="60"/>
      <c r="V327" s="33"/>
      <c r="W327" s="33"/>
      <c r="X327" s="33"/>
      <c r="Y327" s="60"/>
      <c r="Z327" s="33"/>
      <c r="AA327" s="61"/>
      <c r="AB327" s="61"/>
      <c r="AC327" s="33"/>
      <c r="AD327" s="33"/>
      <c r="AE327" s="61"/>
      <c r="AF327" s="61"/>
      <c r="AG327" s="33"/>
      <c r="AH327" s="33"/>
      <c r="AI327" s="33"/>
      <c r="AJ327" s="61"/>
      <c r="AK327" s="33"/>
      <c r="AL327" s="62"/>
      <c r="AM327" s="62"/>
      <c r="AN327" s="33"/>
      <c r="AO327" s="33"/>
      <c r="AP327" s="62"/>
      <c r="AQ327" s="62"/>
      <c r="AR327" s="33"/>
      <c r="AS327" s="33"/>
      <c r="AT327" s="62"/>
      <c r="AU327" s="62"/>
      <c r="AV327" s="33"/>
      <c r="AW327" s="33"/>
      <c r="AX327" s="33"/>
      <c r="AY327" s="62"/>
      <c r="AZ327" s="33"/>
      <c r="BA327" s="63"/>
      <c r="BB327" s="63"/>
      <c r="BC327" s="33"/>
      <c r="BD327" s="33"/>
      <c r="BE327" s="63"/>
      <c r="BF327" s="63"/>
      <c r="BG327" s="63"/>
      <c r="BH327" s="33"/>
      <c r="BI327" s="63"/>
      <c r="BJ327" s="63"/>
      <c r="BK327" s="33"/>
      <c r="BL327" s="64"/>
      <c r="BM327" s="64"/>
      <c r="BN327" s="33"/>
      <c r="BO327" s="33"/>
      <c r="BP327" s="64"/>
      <c r="BQ327" s="64"/>
      <c r="BR327" s="33"/>
      <c r="BS327" s="33"/>
      <c r="BT327" s="64"/>
      <c r="BU327" s="64"/>
      <c r="BV327" s="33"/>
      <c r="BW327" s="33"/>
      <c r="BX327" s="33"/>
      <c r="BY327" s="34"/>
      <c r="BZ327" s="33"/>
      <c r="CA327" s="35"/>
      <c r="CB327" s="36"/>
      <c r="CC327" s="33"/>
      <c r="CD327" s="33"/>
      <c r="CE327" s="35"/>
      <c r="CF327" s="36"/>
      <c r="CG327" s="33"/>
      <c r="CH327" s="33"/>
      <c r="CI327" s="33"/>
      <c r="CJ327" s="36"/>
      <c r="CK327" s="37"/>
      <c r="CL327" s="38"/>
      <c r="CM327" s="39"/>
      <c r="CN327" s="40"/>
      <c r="CO327" s="41"/>
      <c r="CP327" s="42"/>
      <c r="CQ327" s="43"/>
      <c r="CR327" s="44"/>
      <c r="CS327" s="44"/>
    </row>
    <row r="328" spans="1:97" x14ac:dyDescent="0.3">
      <c r="A328" s="2"/>
      <c r="B328" s="1"/>
      <c r="C328" s="2"/>
      <c r="D328" s="2"/>
      <c r="E328" s="2"/>
      <c r="F328" s="6"/>
      <c r="G328" s="6"/>
      <c r="H328" s="6"/>
      <c r="I328" s="6"/>
      <c r="J328" s="6"/>
      <c r="K328" s="6"/>
      <c r="L328" s="6"/>
      <c r="M328" s="6"/>
      <c r="N328" s="6"/>
      <c r="O328" s="31"/>
      <c r="P328" s="32"/>
      <c r="Q328" s="32"/>
      <c r="R328" s="33"/>
      <c r="S328" s="33"/>
      <c r="T328" s="60"/>
      <c r="U328" s="60"/>
      <c r="V328" s="33"/>
      <c r="W328" s="33"/>
      <c r="X328" s="33"/>
      <c r="Y328" s="60"/>
      <c r="Z328" s="33"/>
      <c r="AA328" s="61"/>
      <c r="AB328" s="61"/>
      <c r="AC328" s="33"/>
      <c r="AD328" s="33"/>
      <c r="AE328" s="61"/>
      <c r="AF328" s="61"/>
      <c r="AG328" s="33"/>
      <c r="AH328" s="33"/>
      <c r="AI328" s="33"/>
      <c r="AJ328" s="61"/>
      <c r="AK328" s="33"/>
      <c r="AL328" s="62"/>
      <c r="AM328" s="62"/>
      <c r="AN328" s="33"/>
      <c r="AO328" s="33"/>
      <c r="AP328" s="62"/>
      <c r="AQ328" s="62"/>
      <c r="AR328" s="33"/>
      <c r="AS328" s="33"/>
      <c r="AT328" s="62"/>
      <c r="AU328" s="62"/>
      <c r="AV328" s="33"/>
      <c r="AW328" s="33"/>
      <c r="AX328" s="33"/>
      <c r="AY328" s="62"/>
      <c r="AZ328" s="33"/>
      <c r="BA328" s="63"/>
      <c r="BB328" s="63"/>
      <c r="BC328" s="33"/>
      <c r="BD328" s="45"/>
      <c r="BE328" s="63"/>
      <c r="BF328" s="63"/>
      <c r="BG328" s="63"/>
      <c r="BH328" s="33"/>
      <c r="BI328" s="63"/>
      <c r="BJ328" s="63"/>
      <c r="BK328" s="33"/>
      <c r="BL328" s="64"/>
      <c r="BM328" s="64"/>
      <c r="BN328" s="33"/>
      <c r="BO328" s="33"/>
      <c r="BP328" s="64"/>
      <c r="BQ328" s="64"/>
      <c r="BR328" s="33"/>
      <c r="BS328" s="33"/>
      <c r="BT328" s="64"/>
      <c r="BU328" s="64"/>
      <c r="BV328" s="33"/>
      <c r="BW328" s="33"/>
      <c r="BX328" s="33"/>
      <c r="BY328" s="34"/>
      <c r="BZ328" s="45"/>
      <c r="CA328" s="35"/>
      <c r="CB328" s="36"/>
      <c r="CC328" s="45"/>
      <c r="CD328" s="45"/>
      <c r="CE328" s="35"/>
      <c r="CF328" s="36"/>
      <c r="CG328" s="45"/>
      <c r="CH328" s="45"/>
      <c r="CI328" s="45"/>
      <c r="CJ328" s="36"/>
      <c r="CK328" s="37"/>
      <c r="CL328" s="38"/>
      <c r="CM328" s="39"/>
      <c r="CN328" s="40"/>
      <c r="CO328" s="41"/>
      <c r="CP328" s="42"/>
      <c r="CQ328" s="43"/>
      <c r="CR328" s="44"/>
      <c r="CS328" s="44"/>
    </row>
    <row r="329" spans="1:97" x14ac:dyDescent="0.3">
      <c r="A329" s="2"/>
      <c r="B329" s="1"/>
      <c r="C329" s="2"/>
      <c r="D329" s="2"/>
      <c r="E329" s="2"/>
      <c r="F329" s="6"/>
      <c r="G329" s="6"/>
      <c r="H329" s="6"/>
      <c r="I329" s="6"/>
      <c r="J329" s="6"/>
      <c r="K329" s="6"/>
      <c r="L329" s="6"/>
      <c r="M329" s="6"/>
      <c r="N329" s="6"/>
      <c r="O329" s="31"/>
      <c r="P329" s="32"/>
      <c r="Q329" s="32"/>
      <c r="R329" s="33"/>
      <c r="S329" s="33"/>
      <c r="T329" s="60"/>
      <c r="U329" s="60"/>
      <c r="V329" s="33"/>
      <c r="W329" s="33"/>
      <c r="X329" s="33"/>
      <c r="Y329" s="60"/>
      <c r="Z329" s="33"/>
      <c r="AA329" s="61"/>
      <c r="AB329" s="61"/>
      <c r="AC329" s="33"/>
      <c r="AD329" s="33"/>
      <c r="AE329" s="61"/>
      <c r="AF329" s="61"/>
      <c r="AG329" s="33"/>
      <c r="AH329" s="33"/>
      <c r="AI329" s="33"/>
      <c r="AJ329" s="61"/>
      <c r="AK329" s="33"/>
      <c r="AL329" s="62"/>
      <c r="AM329" s="62"/>
      <c r="AN329" s="33"/>
      <c r="AO329" s="33"/>
      <c r="AP329" s="62"/>
      <c r="AQ329" s="62"/>
      <c r="AR329" s="33"/>
      <c r="AS329" s="33"/>
      <c r="AT329" s="62"/>
      <c r="AU329" s="62"/>
      <c r="AV329" s="33"/>
      <c r="AW329" s="33"/>
      <c r="AX329" s="33"/>
      <c r="AY329" s="62"/>
      <c r="AZ329" s="33"/>
      <c r="BA329" s="63"/>
      <c r="BB329" s="63"/>
      <c r="BC329" s="33"/>
      <c r="BD329" s="33"/>
      <c r="BE329" s="63"/>
      <c r="BF329" s="63"/>
      <c r="BG329" s="63"/>
      <c r="BH329" s="33"/>
      <c r="BI329" s="63"/>
      <c r="BJ329" s="63"/>
      <c r="BK329" s="33"/>
      <c r="BL329" s="64"/>
      <c r="BM329" s="64"/>
      <c r="BN329" s="33"/>
      <c r="BO329" s="33"/>
      <c r="BP329" s="64"/>
      <c r="BQ329" s="64"/>
      <c r="BR329" s="33"/>
      <c r="BS329" s="33"/>
      <c r="BT329" s="64"/>
      <c r="BU329" s="64"/>
      <c r="BV329" s="33"/>
      <c r="BW329" s="33"/>
      <c r="BX329" s="33"/>
      <c r="BY329" s="34"/>
      <c r="BZ329" s="45"/>
      <c r="CA329" s="35"/>
      <c r="CB329" s="36"/>
      <c r="CC329" s="45"/>
      <c r="CD329" s="45"/>
      <c r="CE329" s="35"/>
      <c r="CF329" s="36"/>
      <c r="CG329" s="45"/>
      <c r="CH329" s="45"/>
      <c r="CI329" s="45"/>
      <c r="CJ329" s="36"/>
      <c r="CK329" s="37"/>
      <c r="CL329" s="38"/>
      <c r="CM329" s="39"/>
      <c r="CN329" s="40"/>
      <c r="CO329" s="41"/>
      <c r="CP329" s="42"/>
      <c r="CQ329" s="43"/>
      <c r="CR329" s="44"/>
      <c r="CS329" s="44"/>
    </row>
    <row r="330" spans="1:97" x14ac:dyDescent="0.3">
      <c r="A330" s="2"/>
      <c r="B330" s="1"/>
      <c r="C330" s="2"/>
      <c r="D330" s="2"/>
      <c r="E330" s="2"/>
      <c r="F330" s="6"/>
      <c r="G330" s="6"/>
      <c r="H330" s="6"/>
      <c r="I330" s="6"/>
      <c r="J330" s="6"/>
      <c r="K330" s="6"/>
      <c r="L330" s="6"/>
      <c r="M330" s="6"/>
      <c r="N330" s="6"/>
      <c r="O330" s="31"/>
      <c r="P330" s="32"/>
      <c r="Q330" s="32"/>
      <c r="R330" s="33"/>
      <c r="S330" s="33"/>
      <c r="T330" s="60"/>
      <c r="U330" s="60"/>
      <c r="V330" s="33"/>
      <c r="W330" s="33"/>
      <c r="X330" s="33"/>
      <c r="Y330" s="60"/>
      <c r="Z330" s="33"/>
      <c r="AA330" s="61"/>
      <c r="AB330" s="61"/>
      <c r="AC330" s="33"/>
      <c r="AD330" s="33"/>
      <c r="AE330" s="61"/>
      <c r="AF330" s="61"/>
      <c r="AG330" s="33"/>
      <c r="AH330" s="33"/>
      <c r="AI330" s="33"/>
      <c r="AJ330" s="61"/>
      <c r="AK330" s="33"/>
      <c r="AL330" s="62"/>
      <c r="AM330" s="62"/>
      <c r="AN330" s="33"/>
      <c r="AO330" s="33"/>
      <c r="AP330" s="62"/>
      <c r="AQ330" s="62"/>
      <c r="AR330" s="33"/>
      <c r="AS330" s="33"/>
      <c r="AT330" s="62"/>
      <c r="AU330" s="62"/>
      <c r="AV330" s="33"/>
      <c r="AW330" s="33"/>
      <c r="AX330" s="33"/>
      <c r="AY330" s="62"/>
      <c r="AZ330" s="33"/>
      <c r="BA330" s="63"/>
      <c r="BB330" s="63"/>
      <c r="BC330" s="33"/>
      <c r="BD330" s="33"/>
      <c r="BE330" s="63"/>
      <c r="BF330" s="63"/>
      <c r="BG330" s="63"/>
      <c r="BH330" s="33"/>
      <c r="BI330" s="63"/>
      <c r="BJ330" s="63"/>
      <c r="BK330" s="33"/>
      <c r="BL330" s="64"/>
      <c r="BM330" s="64"/>
      <c r="BN330" s="33"/>
      <c r="BO330" s="33"/>
      <c r="BP330" s="64"/>
      <c r="BQ330" s="64"/>
      <c r="BR330" s="33"/>
      <c r="BS330" s="33"/>
      <c r="BT330" s="64"/>
      <c r="BU330" s="64"/>
      <c r="BV330" s="33"/>
      <c r="BW330" s="33"/>
      <c r="BX330" s="33"/>
      <c r="BY330" s="34"/>
      <c r="BZ330" s="45"/>
      <c r="CA330" s="35"/>
      <c r="CB330" s="36"/>
      <c r="CC330" s="45"/>
      <c r="CD330" s="45"/>
      <c r="CE330" s="35"/>
      <c r="CF330" s="36"/>
      <c r="CG330" s="45"/>
      <c r="CH330" s="45"/>
      <c r="CI330" s="45"/>
      <c r="CJ330" s="36"/>
      <c r="CK330" s="37"/>
      <c r="CL330" s="38"/>
      <c r="CM330" s="39"/>
      <c r="CN330" s="40"/>
      <c r="CO330" s="41"/>
      <c r="CP330" s="42"/>
      <c r="CQ330" s="43"/>
      <c r="CR330" s="44"/>
      <c r="CS330" s="44"/>
    </row>
    <row r="331" spans="1:97" x14ac:dyDescent="0.3">
      <c r="A331" s="2"/>
      <c r="B331" s="1"/>
      <c r="C331" s="2"/>
      <c r="D331" s="2"/>
      <c r="E331" s="2"/>
      <c r="F331" s="6"/>
      <c r="G331" s="6"/>
      <c r="H331" s="6"/>
      <c r="I331" s="6"/>
      <c r="J331" s="6"/>
      <c r="K331" s="6"/>
      <c r="L331" s="6"/>
      <c r="M331" s="6"/>
      <c r="N331" s="6"/>
      <c r="O331" s="31"/>
      <c r="P331" s="32"/>
      <c r="Q331" s="32"/>
      <c r="R331" s="33"/>
      <c r="S331" s="33"/>
      <c r="T331" s="60"/>
      <c r="U331" s="60"/>
      <c r="V331" s="33"/>
      <c r="W331" s="33"/>
      <c r="X331" s="33"/>
      <c r="Y331" s="60"/>
      <c r="Z331" s="33"/>
      <c r="AA331" s="61"/>
      <c r="AB331" s="61"/>
      <c r="AC331" s="33"/>
      <c r="AD331" s="33"/>
      <c r="AE331" s="61"/>
      <c r="AF331" s="61"/>
      <c r="AG331" s="33"/>
      <c r="AH331" s="33"/>
      <c r="AI331" s="33"/>
      <c r="AJ331" s="61"/>
      <c r="AK331" s="33"/>
      <c r="AL331" s="62"/>
      <c r="AM331" s="62"/>
      <c r="AN331" s="33"/>
      <c r="AO331" s="33"/>
      <c r="AP331" s="62"/>
      <c r="AQ331" s="62"/>
      <c r="AR331" s="33"/>
      <c r="AS331" s="33"/>
      <c r="AT331" s="62"/>
      <c r="AU331" s="62"/>
      <c r="AV331" s="33"/>
      <c r="AW331" s="33"/>
      <c r="AX331" s="33"/>
      <c r="AY331" s="62"/>
      <c r="AZ331" s="33"/>
      <c r="BA331" s="63"/>
      <c r="BB331" s="63"/>
      <c r="BC331" s="33"/>
      <c r="BD331" s="33"/>
      <c r="BE331" s="63"/>
      <c r="BF331" s="63"/>
      <c r="BG331" s="63"/>
      <c r="BH331" s="33"/>
      <c r="BI331" s="63"/>
      <c r="BJ331" s="63"/>
      <c r="BK331" s="33"/>
      <c r="BL331" s="64"/>
      <c r="BM331" s="64"/>
      <c r="BN331" s="33"/>
      <c r="BO331" s="33"/>
      <c r="BP331" s="64"/>
      <c r="BQ331" s="64"/>
      <c r="BR331" s="33"/>
      <c r="BS331" s="33"/>
      <c r="BT331" s="64"/>
      <c r="BU331" s="64"/>
      <c r="BV331" s="33"/>
      <c r="BW331" s="33"/>
      <c r="BX331" s="33"/>
      <c r="BY331" s="34"/>
      <c r="BZ331" s="33"/>
      <c r="CA331" s="35"/>
      <c r="CB331" s="36"/>
      <c r="CC331" s="33"/>
      <c r="CD331" s="33"/>
      <c r="CE331" s="35"/>
      <c r="CF331" s="36"/>
      <c r="CG331" s="33"/>
      <c r="CH331" s="33"/>
      <c r="CI331" s="33"/>
      <c r="CJ331" s="36"/>
      <c r="CK331" s="37"/>
      <c r="CL331" s="38"/>
      <c r="CM331" s="39"/>
      <c r="CN331" s="40"/>
      <c r="CO331" s="41"/>
      <c r="CP331" s="42"/>
      <c r="CQ331" s="43"/>
      <c r="CR331" s="44"/>
      <c r="CS331" s="44"/>
    </row>
    <row r="332" spans="1:97" x14ac:dyDescent="0.3">
      <c r="A332" s="2"/>
      <c r="B332" s="1"/>
      <c r="C332" s="2"/>
      <c r="D332" s="2"/>
      <c r="E332" s="2"/>
      <c r="F332" s="6"/>
      <c r="G332" s="6"/>
      <c r="H332" s="6"/>
      <c r="I332" s="6"/>
      <c r="J332" s="6"/>
      <c r="K332" s="6"/>
      <c r="L332" s="6"/>
      <c r="M332" s="6"/>
      <c r="N332" s="6"/>
      <c r="O332" s="31"/>
      <c r="P332" s="32"/>
      <c r="Q332" s="32"/>
      <c r="R332" s="33"/>
      <c r="S332" s="33"/>
      <c r="T332" s="60"/>
      <c r="U332" s="60"/>
      <c r="V332" s="33"/>
      <c r="W332" s="33"/>
      <c r="X332" s="33"/>
      <c r="Y332" s="60"/>
      <c r="Z332" s="33"/>
      <c r="AA332" s="61"/>
      <c r="AB332" s="61"/>
      <c r="AC332" s="33"/>
      <c r="AD332" s="33"/>
      <c r="AE332" s="61"/>
      <c r="AF332" s="61"/>
      <c r="AG332" s="33"/>
      <c r="AH332" s="33"/>
      <c r="AI332" s="33"/>
      <c r="AJ332" s="61"/>
      <c r="AK332" s="33"/>
      <c r="AL332" s="62"/>
      <c r="AM332" s="62"/>
      <c r="AN332" s="33"/>
      <c r="AO332" s="33"/>
      <c r="AP332" s="62"/>
      <c r="AQ332" s="62"/>
      <c r="AR332" s="33"/>
      <c r="AS332" s="33"/>
      <c r="AT332" s="62"/>
      <c r="AU332" s="62"/>
      <c r="AV332" s="33"/>
      <c r="AW332" s="33"/>
      <c r="AX332" s="33"/>
      <c r="AY332" s="62"/>
      <c r="AZ332" s="33"/>
      <c r="BA332" s="63"/>
      <c r="BB332" s="63"/>
      <c r="BC332" s="33"/>
      <c r="BD332" s="45"/>
      <c r="BE332" s="63"/>
      <c r="BF332" s="63"/>
      <c r="BG332" s="63"/>
      <c r="BH332" s="33"/>
      <c r="BI332" s="63"/>
      <c r="BJ332" s="63"/>
      <c r="BK332" s="33"/>
      <c r="BL332" s="64"/>
      <c r="BM332" s="64"/>
      <c r="BN332" s="33"/>
      <c r="BO332" s="33"/>
      <c r="BP332" s="64"/>
      <c r="BQ332" s="64"/>
      <c r="BR332" s="33"/>
      <c r="BS332" s="33"/>
      <c r="BT332" s="64"/>
      <c r="BU332" s="64"/>
      <c r="BV332" s="33"/>
      <c r="BW332" s="33"/>
      <c r="BX332" s="33"/>
      <c r="BY332" s="34"/>
      <c r="BZ332" s="45"/>
      <c r="CA332" s="35"/>
      <c r="CB332" s="36"/>
      <c r="CC332" s="45"/>
      <c r="CD332" s="45"/>
      <c r="CE332" s="35"/>
      <c r="CF332" s="36"/>
      <c r="CG332" s="45"/>
      <c r="CH332" s="45"/>
      <c r="CI332" s="45"/>
      <c r="CJ332" s="36"/>
      <c r="CK332" s="37"/>
      <c r="CL332" s="38"/>
      <c r="CM332" s="39"/>
      <c r="CN332" s="40"/>
      <c r="CO332" s="41"/>
      <c r="CP332" s="42"/>
      <c r="CQ332" s="43"/>
      <c r="CR332" s="44"/>
      <c r="CS332" s="44"/>
    </row>
    <row r="333" spans="1:97" x14ac:dyDescent="0.3">
      <c r="A333" s="2"/>
      <c r="B333" s="1"/>
      <c r="C333" s="2"/>
      <c r="D333" s="2"/>
      <c r="E333" s="2"/>
      <c r="F333" s="6"/>
      <c r="G333" s="6"/>
      <c r="H333" s="6"/>
      <c r="I333" s="6"/>
      <c r="J333" s="6"/>
      <c r="K333" s="6"/>
      <c r="L333" s="6"/>
      <c r="M333" s="6"/>
      <c r="N333" s="6"/>
      <c r="O333" s="31"/>
      <c r="P333" s="32"/>
      <c r="Q333" s="32"/>
      <c r="R333" s="33"/>
      <c r="S333" s="33"/>
      <c r="T333" s="60"/>
      <c r="U333" s="60"/>
      <c r="V333" s="33"/>
      <c r="W333" s="33"/>
      <c r="X333" s="33"/>
      <c r="Y333" s="60"/>
      <c r="Z333" s="33"/>
      <c r="AA333" s="61"/>
      <c r="AB333" s="61"/>
      <c r="AC333" s="33"/>
      <c r="AD333" s="33"/>
      <c r="AE333" s="61"/>
      <c r="AF333" s="61"/>
      <c r="AG333" s="33"/>
      <c r="AH333" s="33"/>
      <c r="AI333" s="33"/>
      <c r="AJ333" s="61"/>
      <c r="AK333" s="33"/>
      <c r="AL333" s="62"/>
      <c r="AM333" s="62"/>
      <c r="AN333" s="33"/>
      <c r="AO333" s="33"/>
      <c r="AP333" s="62"/>
      <c r="AQ333" s="62"/>
      <c r="AR333" s="33"/>
      <c r="AS333" s="33"/>
      <c r="AT333" s="62"/>
      <c r="AU333" s="62"/>
      <c r="AV333" s="33"/>
      <c r="AW333" s="33"/>
      <c r="AX333" s="33"/>
      <c r="AY333" s="62"/>
      <c r="AZ333" s="33"/>
      <c r="BA333" s="63"/>
      <c r="BB333" s="63"/>
      <c r="BC333" s="33"/>
      <c r="BD333" s="45"/>
      <c r="BE333" s="63"/>
      <c r="BF333" s="63"/>
      <c r="BG333" s="63"/>
      <c r="BH333" s="33"/>
      <c r="BI333" s="63"/>
      <c r="BJ333" s="63"/>
      <c r="BK333" s="33"/>
      <c r="BL333" s="64"/>
      <c r="BM333" s="64"/>
      <c r="BN333" s="33"/>
      <c r="BO333" s="33"/>
      <c r="BP333" s="64"/>
      <c r="BQ333" s="64"/>
      <c r="BR333" s="33"/>
      <c r="BS333" s="33"/>
      <c r="BT333" s="64"/>
      <c r="BU333" s="64"/>
      <c r="BV333" s="33"/>
      <c r="BW333" s="33"/>
      <c r="BX333" s="33"/>
      <c r="BY333" s="34"/>
      <c r="BZ333" s="45"/>
      <c r="CA333" s="35"/>
      <c r="CB333" s="36"/>
      <c r="CC333" s="45"/>
      <c r="CD333" s="45"/>
      <c r="CE333" s="35"/>
      <c r="CF333" s="36"/>
      <c r="CG333" s="45"/>
      <c r="CH333" s="45"/>
      <c r="CI333" s="45"/>
      <c r="CJ333" s="36"/>
      <c r="CK333" s="37"/>
      <c r="CL333" s="38"/>
      <c r="CM333" s="39"/>
      <c r="CN333" s="40"/>
      <c r="CO333" s="41"/>
      <c r="CP333" s="42"/>
      <c r="CQ333" s="43"/>
      <c r="CR333" s="44"/>
      <c r="CS333" s="44"/>
    </row>
    <row r="334" spans="1:97" x14ac:dyDescent="0.3">
      <c r="A334" s="2"/>
      <c r="B334" s="1"/>
      <c r="C334" s="2"/>
      <c r="D334" s="2"/>
      <c r="E334" s="2"/>
      <c r="F334" s="6"/>
      <c r="G334" s="6"/>
      <c r="H334" s="6"/>
      <c r="I334" s="6"/>
      <c r="J334" s="6"/>
      <c r="K334" s="6"/>
      <c r="L334" s="6"/>
      <c r="M334" s="6"/>
      <c r="N334" s="6"/>
      <c r="O334" s="31"/>
      <c r="P334" s="32"/>
      <c r="Q334" s="32"/>
      <c r="R334" s="33"/>
      <c r="S334" s="33"/>
      <c r="T334" s="60"/>
      <c r="U334" s="60"/>
      <c r="V334" s="33"/>
      <c r="W334" s="33"/>
      <c r="X334" s="33"/>
      <c r="Y334" s="60"/>
      <c r="Z334" s="33"/>
      <c r="AA334" s="61"/>
      <c r="AB334" s="61"/>
      <c r="AC334" s="33"/>
      <c r="AD334" s="33"/>
      <c r="AE334" s="61"/>
      <c r="AF334" s="61"/>
      <c r="AG334" s="33"/>
      <c r="AH334" s="33"/>
      <c r="AI334" s="33"/>
      <c r="AJ334" s="61"/>
      <c r="AK334" s="33"/>
      <c r="AL334" s="62"/>
      <c r="AM334" s="62"/>
      <c r="AN334" s="33"/>
      <c r="AO334" s="33"/>
      <c r="AP334" s="62"/>
      <c r="AQ334" s="62"/>
      <c r="AR334" s="33"/>
      <c r="AS334" s="33"/>
      <c r="AT334" s="62"/>
      <c r="AU334" s="62"/>
      <c r="AV334" s="33"/>
      <c r="AW334" s="33"/>
      <c r="AX334" s="33"/>
      <c r="AY334" s="62"/>
      <c r="AZ334" s="33"/>
      <c r="BA334" s="63"/>
      <c r="BB334" s="63"/>
      <c r="BC334" s="33"/>
      <c r="BD334" s="33"/>
      <c r="BE334" s="63"/>
      <c r="BF334" s="63"/>
      <c r="BG334" s="63"/>
      <c r="BH334" s="33"/>
      <c r="BI334" s="63"/>
      <c r="BJ334" s="63"/>
      <c r="BK334" s="33"/>
      <c r="BL334" s="64"/>
      <c r="BM334" s="64"/>
      <c r="BN334" s="33"/>
      <c r="BO334" s="33"/>
      <c r="BP334" s="64"/>
      <c r="BQ334" s="64"/>
      <c r="BR334" s="33"/>
      <c r="BS334" s="33"/>
      <c r="BT334" s="64"/>
      <c r="BU334" s="64"/>
      <c r="BV334" s="33"/>
      <c r="BW334" s="33"/>
      <c r="BX334" s="33"/>
      <c r="BY334" s="34"/>
      <c r="BZ334" s="45"/>
      <c r="CA334" s="35"/>
      <c r="CB334" s="36"/>
      <c r="CC334" s="45"/>
      <c r="CD334" s="45"/>
      <c r="CE334" s="35"/>
      <c r="CF334" s="36"/>
      <c r="CG334" s="45"/>
      <c r="CH334" s="45"/>
      <c r="CI334" s="45"/>
      <c r="CJ334" s="36"/>
      <c r="CK334" s="37"/>
      <c r="CL334" s="38"/>
      <c r="CM334" s="39"/>
      <c r="CN334" s="40"/>
      <c r="CO334" s="41"/>
      <c r="CP334" s="42"/>
      <c r="CQ334" s="43"/>
      <c r="CR334" s="44"/>
      <c r="CS334" s="44"/>
    </row>
    <row r="335" spans="1:97" x14ac:dyDescent="0.3">
      <c r="A335" s="2"/>
      <c r="B335" s="1"/>
      <c r="C335" s="2"/>
      <c r="D335" s="2"/>
      <c r="E335" s="2"/>
      <c r="F335" s="6"/>
      <c r="G335" s="6"/>
      <c r="H335" s="6"/>
      <c r="I335" s="6"/>
      <c r="J335" s="6"/>
      <c r="K335" s="6"/>
      <c r="L335" s="6"/>
      <c r="M335" s="6"/>
      <c r="N335" s="6"/>
      <c r="O335" s="31"/>
      <c r="P335" s="32"/>
      <c r="Q335" s="32"/>
      <c r="R335" s="33"/>
      <c r="S335" s="33"/>
      <c r="T335" s="60"/>
      <c r="U335" s="60"/>
      <c r="V335" s="33"/>
      <c r="W335" s="33"/>
      <c r="X335" s="33"/>
      <c r="Y335" s="60"/>
      <c r="Z335" s="33"/>
      <c r="AA335" s="61"/>
      <c r="AB335" s="61"/>
      <c r="AC335" s="33"/>
      <c r="AD335" s="33"/>
      <c r="AE335" s="61"/>
      <c r="AF335" s="61"/>
      <c r="AG335" s="33"/>
      <c r="AH335" s="33"/>
      <c r="AI335" s="33"/>
      <c r="AJ335" s="61"/>
      <c r="AK335" s="33"/>
      <c r="AL335" s="62"/>
      <c r="AM335" s="62"/>
      <c r="AN335" s="33"/>
      <c r="AO335" s="33"/>
      <c r="AP335" s="62"/>
      <c r="AQ335" s="62"/>
      <c r="AR335" s="33"/>
      <c r="AS335" s="33"/>
      <c r="AT335" s="62"/>
      <c r="AU335" s="62"/>
      <c r="AV335" s="33"/>
      <c r="AW335" s="33"/>
      <c r="AX335" s="33"/>
      <c r="AY335" s="62"/>
      <c r="AZ335" s="33"/>
      <c r="BA335" s="63"/>
      <c r="BB335" s="63"/>
      <c r="BC335" s="33"/>
      <c r="BD335" s="33"/>
      <c r="BE335" s="63"/>
      <c r="BF335" s="63"/>
      <c r="BG335" s="63"/>
      <c r="BH335" s="33"/>
      <c r="BI335" s="63"/>
      <c r="BJ335" s="63"/>
      <c r="BK335" s="33"/>
      <c r="BL335" s="64"/>
      <c r="BM335" s="64"/>
      <c r="BN335" s="33"/>
      <c r="BO335" s="33"/>
      <c r="BP335" s="64"/>
      <c r="BQ335" s="64"/>
      <c r="BR335" s="33"/>
      <c r="BS335" s="33"/>
      <c r="BT335" s="64"/>
      <c r="BU335" s="64"/>
      <c r="BV335" s="33"/>
      <c r="BW335" s="33"/>
      <c r="BX335" s="33"/>
      <c r="BY335" s="34"/>
      <c r="BZ335" s="33"/>
      <c r="CA335" s="35"/>
      <c r="CB335" s="36"/>
      <c r="CC335" s="33"/>
      <c r="CD335" s="33"/>
      <c r="CE335" s="35"/>
      <c r="CF335" s="36"/>
      <c r="CG335" s="33"/>
      <c r="CH335" s="33"/>
      <c r="CI335" s="33"/>
      <c r="CJ335" s="36"/>
      <c r="CK335" s="37"/>
      <c r="CL335" s="38"/>
      <c r="CM335" s="39"/>
      <c r="CN335" s="40"/>
      <c r="CO335" s="41"/>
      <c r="CP335" s="42"/>
      <c r="CQ335" s="43"/>
      <c r="CR335" s="44"/>
      <c r="CS335" s="44"/>
    </row>
    <row r="336" spans="1:97" x14ac:dyDescent="0.3">
      <c r="A336" s="2"/>
      <c r="B336" s="1"/>
      <c r="C336" s="2"/>
      <c r="D336" s="2"/>
      <c r="E336" s="2"/>
      <c r="F336" s="6"/>
      <c r="G336" s="6"/>
      <c r="H336" s="6"/>
      <c r="I336" s="6"/>
      <c r="J336" s="6"/>
      <c r="K336" s="6"/>
      <c r="L336" s="6"/>
      <c r="M336" s="6"/>
      <c r="N336" s="6"/>
      <c r="O336" s="31"/>
      <c r="P336" s="32"/>
      <c r="Q336" s="32"/>
      <c r="R336" s="33"/>
      <c r="S336" s="33"/>
      <c r="T336" s="60"/>
      <c r="U336" s="60"/>
      <c r="V336" s="33"/>
      <c r="W336" s="33"/>
      <c r="X336" s="33"/>
      <c r="Y336" s="60"/>
      <c r="Z336" s="33"/>
      <c r="AA336" s="61"/>
      <c r="AB336" s="61"/>
      <c r="AC336" s="33"/>
      <c r="AD336" s="33"/>
      <c r="AE336" s="61"/>
      <c r="AF336" s="61"/>
      <c r="AG336" s="33"/>
      <c r="AH336" s="33"/>
      <c r="AI336" s="33"/>
      <c r="AJ336" s="61"/>
      <c r="AK336" s="33"/>
      <c r="AL336" s="62"/>
      <c r="AM336" s="62"/>
      <c r="AN336" s="33"/>
      <c r="AO336" s="33"/>
      <c r="AP336" s="62"/>
      <c r="AQ336" s="62"/>
      <c r="AR336" s="33"/>
      <c r="AS336" s="33"/>
      <c r="AT336" s="62"/>
      <c r="AU336" s="62"/>
      <c r="AV336" s="33"/>
      <c r="AW336" s="33"/>
      <c r="AX336" s="33"/>
      <c r="AY336" s="62"/>
      <c r="AZ336" s="33"/>
      <c r="BA336" s="63"/>
      <c r="BB336" s="63"/>
      <c r="BC336" s="33"/>
      <c r="BD336" s="33"/>
      <c r="BE336" s="63"/>
      <c r="BF336" s="63"/>
      <c r="BG336" s="63"/>
      <c r="BH336" s="33"/>
      <c r="BI336" s="63"/>
      <c r="BJ336" s="63"/>
      <c r="BK336" s="33"/>
      <c r="BL336" s="64"/>
      <c r="BM336" s="64"/>
      <c r="BN336" s="33"/>
      <c r="BO336" s="33"/>
      <c r="BP336" s="64"/>
      <c r="BQ336" s="64"/>
      <c r="BR336" s="33"/>
      <c r="BS336" s="33"/>
      <c r="BT336" s="64"/>
      <c r="BU336" s="64"/>
      <c r="BV336" s="33"/>
      <c r="BW336" s="33"/>
      <c r="BX336" s="33"/>
      <c r="BY336" s="34"/>
      <c r="BZ336" s="45"/>
      <c r="CA336" s="35"/>
      <c r="CB336" s="36"/>
      <c r="CC336" s="45"/>
      <c r="CD336" s="45"/>
      <c r="CE336" s="35"/>
      <c r="CF336" s="36"/>
      <c r="CG336" s="45"/>
      <c r="CH336" s="45"/>
      <c r="CI336" s="45"/>
      <c r="CJ336" s="36"/>
      <c r="CK336" s="37"/>
      <c r="CL336" s="38"/>
      <c r="CM336" s="39"/>
      <c r="CN336" s="40"/>
      <c r="CO336" s="41"/>
      <c r="CP336" s="42"/>
      <c r="CQ336" s="43"/>
      <c r="CR336" s="44"/>
      <c r="CS336" s="44"/>
    </row>
    <row r="337" spans="1:97" x14ac:dyDescent="0.3">
      <c r="A337" s="2"/>
      <c r="B337" s="1"/>
      <c r="C337" s="2"/>
      <c r="D337" s="2"/>
      <c r="E337" s="2"/>
      <c r="F337" s="6"/>
      <c r="G337" s="6"/>
      <c r="H337" s="6"/>
      <c r="I337" s="6"/>
      <c r="J337" s="6"/>
      <c r="K337" s="6"/>
      <c r="L337" s="6"/>
      <c r="M337" s="6"/>
      <c r="N337" s="6"/>
      <c r="O337" s="31"/>
      <c r="P337" s="32"/>
      <c r="Q337" s="32"/>
      <c r="R337" s="33"/>
      <c r="S337" s="33"/>
      <c r="T337" s="60"/>
      <c r="U337" s="60"/>
      <c r="V337" s="33"/>
      <c r="W337" s="33"/>
      <c r="X337" s="33"/>
      <c r="Y337" s="60"/>
      <c r="Z337" s="33"/>
      <c r="AA337" s="61"/>
      <c r="AB337" s="61"/>
      <c r="AC337" s="33"/>
      <c r="AD337" s="33"/>
      <c r="AE337" s="61"/>
      <c r="AF337" s="61"/>
      <c r="AG337" s="33"/>
      <c r="AH337" s="33"/>
      <c r="AI337" s="33"/>
      <c r="AJ337" s="61"/>
      <c r="AK337" s="33"/>
      <c r="AL337" s="62"/>
      <c r="AM337" s="62"/>
      <c r="AN337" s="33"/>
      <c r="AO337" s="33"/>
      <c r="AP337" s="62"/>
      <c r="AQ337" s="62"/>
      <c r="AR337" s="33"/>
      <c r="AS337" s="33"/>
      <c r="AT337" s="62"/>
      <c r="AU337" s="62"/>
      <c r="AV337" s="33"/>
      <c r="AW337" s="33"/>
      <c r="AX337" s="33"/>
      <c r="AY337" s="62"/>
      <c r="AZ337" s="33"/>
      <c r="BA337" s="63"/>
      <c r="BB337" s="63"/>
      <c r="BC337" s="33"/>
      <c r="BD337" s="45"/>
      <c r="BE337" s="63"/>
      <c r="BF337" s="63"/>
      <c r="BG337" s="63"/>
      <c r="BH337" s="33"/>
      <c r="BI337" s="63"/>
      <c r="BJ337" s="63"/>
      <c r="BK337" s="33"/>
      <c r="BL337" s="64"/>
      <c r="BM337" s="64"/>
      <c r="BN337" s="33"/>
      <c r="BO337" s="33"/>
      <c r="BP337" s="64"/>
      <c r="BQ337" s="64"/>
      <c r="BR337" s="33"/>
      <c r="BS337" s="33"/>
      <c r="BT337" s="64"/>
      <c r="BU337" s="64"/>
      <c r="BV337" s="33"/>
      <c r="BW337" s="33"/>
      <c r="BX337" s="33"/>
      <c r="BY337" s="34"/>
      <c r="BZ337" s="33"/>
      <c r="CA337" s="35"/>
      <c r="CB337" s="36"/>
      <c r="CC337" s="33"/>
      <c r="CD337" s="33"/>
      <c r="CE337" s="35"/>
      <c r="CF337" s="36"/>
      <c r="CG337" s="33"/>
      <c r="CH337" s="33"/>
      <c r="CI337" s="33"/>
      <c r="CJ337" s="36"/>
      <c r="CK337" s="37"/>
      <c r="CL337" s="38"/>
      <c r="CM337" s="39"/>
      <c r="CN337" s="40"/>
      <c r="CO337" s="41"/>
      <c r="CP337" s="42"/>
      <c r="CQ337" s="43"/>
      <c r="CR337" s="44"/>
      <c r="CS337" s="44"/>
    </row>
    <row r="338" spans="1:97" x14ac:dyDescent="0.3">
      <c r="A338" s="2"/>
      <c r="B338" s="1"/>
      <c r="C338" s="2"/>
      <c r="D338" s="2"/>
      <c r="E338" s="2"/>
      <c r="F338" s="6"/>
      <c r="G338" s="6"/>
      <c r="H338" s="6"/>
      <c r="I338" s="6"/>
      <c r="J338" s="6"/>
      <c r="K338" s="6"/>
      <c r="L338" s="6"/>
      <c r="M338" s="6"/>
      <c r="N338" s="6"/>
      <c r="O338" s="31"/>
      <c r="P338" s="32"/>
      <c r="Q338" s="32"/>
      <c r="R338" s="33"/>
      <c r="S338" s="33"/>
      <c r="T338" s="60"/>
      <c r="U338" s="60"/>
      <c r="V338" s="33"/>
      <c r="W338" s="33"/>
      <c r="X338" s="33"/>
      <c r="Y338" s="60"/>
      <c r="Z338" s="33"/>
      <c r="AA338" s="61"/>
      <c r="AB338" s="61"/>
      <c r="AC338" s="33"/>
      <c r="AD338" s="33"/>
      <c r="AE338" s="61"/>
      <c r="AF338" s="61"/>
      <c r="AG338" s="33"/>
      <c r="AH338" s="33"/>
      <c r="AI338" s="33"/>
      <c r="AJ338" s="61"/>
      <c r="AK338" s="33"/>
      <c r="AL338" s="62"/>
      <c r="AM338" s="62"/>
      <c r="AN338" s="33"/>
      <c r="AO338" s="33"/>
      <c r="AP338" s="62"/>
      <c r="AQ338" s="62"/>
      <c r="AR338" s="33"/>
      <c r="AS338" s="33"/>
      <c r="AT338" s="62"/>
      <c r="AU338" s="62"/>
      <c r="AV338" s="33"/>
      <c r="AW338" s="33"/>
      <c r="AX338" s="33"/>
      <c r="AY338" s="62"/>
      <c r="AZ338" s="33"/>
      <c r="BA338" s="63"/>
      <c r="BB338" s="63"/>
      <c r="BC338" s="33"/>
      <c r="BD338" s="45"/>
      <c r="BE338" s="63"/>
      <c r="BF338" s="63"/>
      <c r="BG338" s="63"/>
      <c r="BH338" s="33"/>
      <c r="BI338" s="63"/>
      <c r="BJ338" s="63"/>
      <c r="BK338" s="33"/>
      <c r="BL338" s="64"/>
      <c r="BM338" s="64"/>
      <c r="BN338" s="33"/>
      <c r="BO338" s="33"/>
      <c r="BP338" s="64"/>
      <c r="BQ338" s="64"/>
      <c r="BR338" s="33"/>
      <c r="BS338" s="33"/>
      <c r="BT338" s="64"/>
      <c r="BU338" s="64"/>
      <c r="BV338" s="33"/>
      <c r="BW338" s="33"/>
      <c r="BX338" s="33"/>
      <c r="BY338" s="34"/>
      <c r="BZ338" s="45"/>
      <c r="CA338" s="35"/>
      <c r="CB338" s="36"/>
      <c r="CC338" s="45"/>
      <c r="CD338" s="45"/>
      <c r="CE338" s="35"/>
      <c r="CF338" s="36"/>
      <c r="CG338" s="45"/>
      <c r="CH338" s="45"/>
      <c r="CI338" s="45"/>
      <c r="CJ338" s="36"/>
      <c r="CK338" s="37"/>
      <c r="CL338" s="38"/>
      <c r="CM338" s="39"/>
      <c r="CN338" s="40"/>
      <c r="CO338" s="41"/>
      <c r="CP338" s="42"/>
      <c r="CQ338" s="43"/>
      <c r="CR338" s="44"/>
      <c r="CS338" s="44"/>
    </row>
    <row r="339" spans="1:97" x14ac:dyDescent="0.3">
      <c r="A339" s="2"/>
      <c r="B339" s="1"/>
      <c r="C339" s="2"/>
      <c r="D339" s="2"/>
      <c r="E339" s="2"/>
      <c r="F339" s="6"/>
      <c r="G339" s="6"/>
      <c r="H339" s="6"/>
      <c r="I339" s="6"/>
      <c r="J339" s="6"/>
      <c r="K339" s="6"/>
      <c r="L339" s="6"/>
      <c r="M339" s="6"/>
      <c r="N339" s="6"/>
      <c r="O339" s="31"/>
      <c r="P339" s="32"/>
      <c r="Q339" s="32"/>
      <c r="R339" s="33"/>
      <c r="S339" s="33"/>
      <c r="T339" s="60"/>
      <c r="U339" s="60"/>
      <c r="V339" s="33"/>
      <c r="W339" s="33"/>
      <c r="X339" s="33"/>
      <c r="Y339" s="60"/>
      <c r="Z339" s="33"/>
      <c r="AA339" s="61"/>
      <c r="AB339" s="61"/>
      <c r="AC339" s="33"/>
      <c r="AD339" s="33"/>
      <c r="AE339" s="61"/>
      <c r="AF339" s="61"/>
      <c r="AG339" s="33"/>
      <c r="AH339" s="33"/>
      <c r="AI339" s="33"/>
      <c r="AJ339" s="61"/>
      <c r="AK339" s="33"/>
      <c r="AL339" s="62"/>
      <c r="AM339" s="62"/>
      <c r="AN339" s="33"/>
      <c r="AO339" s="33"/>
      <c r="AP339" s="62"/>
      <c r="AQ339" s="62"/>
      <c r="AR339" s="33"/>
      <c r="AS339" s="33"/>
      <c r="AT339" s="62"/>
      <c r="AU339" s="62"/>
      <c r="AV339" s="33"/>
      <c r="AW339" s="33"/>
      <c r="AX339" s="33"/>
      <c r="AY339" s="62"/>
      <c r="AZ339" s="33"/>
      <c r="BA339" s="63"/>
      <c r="BB339" s="63"/>
      <c r="BC339" s="33"/>
      <c r="BD339" s="45"/>
      <c r="BE339" s="63"/>
      <c r="BF339" s="63"/>
      <c r="BG339" s="63"/>
      <c r="BH339" s="33"/>
      <c r="BI339" s="63"/>
      <c r="BJ339" s="63"/>
      <c r="BK339" s="33"/>
      <c r="BL339" s="64"/>
      <c r="BM339" s="64"/>
      <c r="BN339" s="33"/>
      <c r="BO339" s="33"/>
      <c r="BP339" s="64"/>
      <c r="BQ339" s="64"/>
      <c r="BR339" s="33"/>
      <c r="BS339" s="33"/>
      <c r="BT339" s="64"/>
      <c r="BU339" s="64"/>
      <c r="BV339" s="33"/>
      <c r="BW339" s="33"/>
      <c r="BX339" s="33"/>
      <c r="BY339" s="34"/>
      <c r="BZ339" s="33"/>
      <c r="CA339" s="35"/>
      <c r="CB339" s="36"/>
      <c r="CC339" s="33"/>
      <c r="CD339" s="33"/>
      <c r="CE339" s="35"/>
      <c r="CF339" s="36"/>
      <c r="CG339" s="33"/>
      <c r="CH339" s="33"/>
      <c r="CI339" s="33"/>
      <c r="CJ339" s="36"/>
      <c r="CK339" s="37"/>
      <c r="CL339" s="38"/>
      <c r="CM339" s="39"/>
      <c r="CN339" s="40"/>
      <c r="CO339" s="41"/>
      <c r="CP339" s="42"/>
      <c r="CQ339" s="43"/>
      <c r="CR339" s="44"/>
      <c r="CS339" s="44"/>
    </row>
    <row r="340" spans="1:97" x14ac:dyDescent="0.3">
      <c r="A340" s="2"/>
      <c r="B340" s="1"/>
      <c r="C340" s="2"/>
      <c r="D340" s="2"/>
      <c r="E340" s="2"/>
      <c r="F340" s="6"/>
      <c r="G340" s="6"/>
      <c r="H340" s="6"/>
      <c r="I340" s="6"/>
      <c r="J340" s="6"/>
      <c r="K340" s="6"/>
      <c r="L340" s="6"/>
      <c r="M340" s="6"/>
      <c r="N340" s="6"/>
      <c r="O340" s="31"/>
      <c r="P340" s="32"/>
      <c r="Q340" s="32"/>
      <c r="R340" s="33"/>
      <c r="S340" s="33"/>
      <c r="T340" s="60"/>
      <c r="U340" s="60"/>
      <c r="V340" s="33"/>
      <c r="W340" s="33"/>
      <c r="X340" s="33"/>
      <c r="Y340" s="60"/>
      <c r="Z340" s="33"/>
      <c r="AA340" s="61"/>
      <c r="AB340" s="61"/>
      <c r="AC340" s="33"/>
      <c r="AD340" s="33"/>
      <c r="AE340" s="61"/>
      <c r="AF340" s="61"/>
      <c r="AG340" s="33"/>
      <c r="AH340" s="33"/>
      <c r="AI340" s="33"/>
      <c r="AJ340" s="61"/>
      <c r="AK340" s="33"/>
      <c r="AL340" s="62"/>
      <c r="AM340" s="62"/>
      <c r="AN340" s="33"/>
      <c r="AO340" s="33"/>
      <c r="AP340" s="62"/>
      <c r="AQ340" s="62"/>
      <c r="AR340" s="33"/>
      <c r="AS340" s="33"/>
      <c r="AT340" s="62"/>
      <c r="AU340" s="62"/>
      <c r="AV340" s="33"/>
      <c r="AW340" s="33"/>
      <c r="AX340" s="33"/>
      <c r="AY340" s="62"/>
      <c r="AZ340" s="33"/>
      <c r="BA340" s="63"/>
      <c r="BB340" s="63"/>
      <c r="BC340" s="33"/>
      <c r="BD340" s="45"/>
      <c r="BE340" s="63"/>
      <c r="BF340" s="63"/>
      <c r="BG340" s="63"/>
      <c r="BH340" s="33"/>
      <c r="BI340" s="63"/>
      <c r="BJ340" s="63"/>
      <c r="BK340" s="33"/>
      <c r="BL340" s="64"/>
      <c r="BM340" s="64"/>
      <c r="BN340" s="33"/>
      <c r="BO340" s="33"/>
      <c r="BP340" s="64"/>
      <c r="BQ340" s="64"/>
      <c r="BR340" s="33"/>
      <c r="BS340" s="33"/>
      <c r="BT340" s="64"/>
      <c r="BU340" s="64"/>
      <c r="BV340" s="33"/>
      <c r="BW340" s="33"/>
      <c r="BX340" s="33"/>
      <c r="BY340" s="34"/>
      <c r="BZ340" s="45"/>
      <c r="CA340" s="35"/>
      <c r="CB340" s="36"/>
      <c r="CC340" s="45"/>
      <c r="CD340" s="45"/>
      <c r="CE340" s="35"/>
      <c r="CF340" s="36"/>
      <c r="CG340" s="45"/>
      <c r="CH340" s="45"/>
      <c r="CI340" s="45"/>
      <c r="CJ340" s="36"/>
      <c r="CK340" s="37"/>
      <c r="CL340" s="38"/>
      <c r="CM340" s="39"/>
      <c r="CN340" s="40"/>
      <c r="CO340" s="41"/>
      <c r="CP340" s="42"/>
      <c r="CQ340" s="43"/>
      <c r="CR340" s="44"/>
      <c r="CS340" s="44"/>
    </row>
    <row r="341" spans="1:97" x14ac:dyDescent="0.3">
      <c r="A341" s="2"/>
      <c r="B341" s="1"/>
      <c r="C341" s="2"/>
      <c r="D341" s="2"/>
      <c r="E341" s="2"/>
      <c r="F341" s="6"/>
      <c r="G341" s="6"/>
      <c r="H341" s="6"/>
      <c r="I341" s="6"/>
      <c r="J341" s="6"/>
      <c r="K341" s="6"/>
      <c r="L341" s="6"/>
      <c r="M341" s="6"/>
      <c r="N341" s="6"/>
      <c r="O341" s="31"/>
      <c r="P341" s="32"/>
      <c r="Q341" s="32"/>
      <c r="R341" s="33"/>
      <c r="S341" s="33"/>
      <c r="T341" s="60"/>
      <c r="U341" s="60"/>
      <c r="V341" s="33"/>
      <c r="W341" s="33"/>
      <c r="X341" s="33"/>
      <c r="Y341" s="60"/>
      <c r="Z341" s="33"/>
      <c r="AA341" s="61"/>
      <c r="AB341" s="61"/>
      <c r="AC341" s="33"/>
      <c r="AD341" s="33"/>
      <c r="AE341" s="61"/>
      <c r="AF341" s="61"/>
      <c r="AG341" s="33"/>
      <c r="AH341" s="33"/>
      <c r="AI341" s="33"/>
      <c r="AJ341" s="61"/>
      <c r="AK341" s="33"/>
      <c r="AL341" s="62"/>
      <c r="AM341" s="62"/>
      <c r="AN341" s="33"/>
      <c r="AO341" s="33"/>
      <c r="AP341" s="62"/>
      <c r="AQ341" s="62"/>
      <c r="AR341" s="33"/>
      <c r="AS341" s="33"/>
      <c r="AT341" s="62"/>
      <c r="AU341" s="62"/>
      <c r="AV341" s="33"/>
      <c r="AW341" s="33"/>
      <c r="AX341" s="33"/>
      <c r="AY341" s="62"/>
      <c r="AZ341" s="33"/>
      <c r="BA341" s="63"/>
      <c r="BB341" s="63"/>
      <c r="BC341" s="33"/>
      <c r="BD341" s="33"/>
      <c r="BE341" s="63"/>
      <c r="BF341" s="63"/>
      <c r="BG341" s="63"/>
      <c r="BH341" s="33"/>
      <c r="BI341" s="63"/>
      <c r="BJ341" s="63"/>
      <c r="BK341" s="33"/>
      <c r="BL341" s="64"/>
      <c r="BM341" s="64"/>
      <c r="BN341" s="33"/>
      <c r="BO341" s="33"/>
      <c r="BP341" s="64"/>
      <c r="BQ341" s="64"/>
      <c r="BR341" s="33"/>
      <c r="BS341" s="33"/>
      <c r="BT341" s="64"/>
      <c r="BU341" s="64"/>
      <c r="BV341" s="33"/>
      <c r="BW341" s="33"/>
      <c r="BX341" s="33"/>
      <c r="BY341" s="34"/>
      <c r="BZ341" s="45"/>
      <c r="CA341" s="35"/>
      <c r="CB341" s="36"/>
      <c r="CC341" s="45"/>
      <c r="CD341" s="45"/>
      <c r="CE341" s="35"/>
      <c r="CF341" s="36"/>
      <c r="CG341" s="45"/>
      <c r="CH341" s="45"/>
      <c r="CI341" s="45"/>
      <c r="CJ341" s="36"/>
      <c r="CK341" s="37"/>
      <c r="CL341" s="38"/>
      <c r="CM341" s="39"/>
      <c r="CN341" s="40"/>
      <c r="CO341" s="41"/>
      <c r="CP341" s="42"/>
      <c r="CQ341" s="43"/>
      <c r="CR341" s="44"/>
      <c r="CS341" s="44"/>
    </row>
    <row r="342" spans="1:97" x14ac:dyDescent="0.3">
      <c r="A342" s="2"/>
      <c r="B342" s="1"/>
      <c r="C342" s="2"/>
      <c r="D342" s="2"/>
      <c r="E342" s="2"/>
      <c r="F342" s="6"/>
      <c r="G342" s="6"/>
      <c r="H342" s="6"/>
      <c r="I342" s="6"/>
      <c r="J342" s="6"/>
      <c r="K342" s="6"/>
      <c r="L342" s="6"/>
      <c r="M342" s="6"/>
      <c r="N342" s="6"/>
      <c r="O342" s="31"/>
      <c r="P342" s="32"/>
      <c r="Q342" s="32"/>
      <c r="R342" s="33"/>
      <c r="S342" s="33"/>
      <c r="T342" s="60"/>
      <c r="U342" s="60"/>
      <c r="V342" s="33"/>
      <c r="W342" s="33"/>
      <c r="X342" s="33"/>
      <c r="Y342" s="60"/>
      <c r="Z342" s="33"/>
      <c r="AA342" s="61"/>
      <c r="AB342" s="61"/>
      <c r="AC342" s="33"/>
      <c r="AD342" s="33"/>
      <c r="AE342" s="61"/>
      <c r="AF342" s="61"/>
      <c r="AG342" s="33"/>
      <c r="AH342" s="33"/>
      <c r="AI342" s="33"/>
      <c r="AJ342" s="61"/>
      <c r="AK342" s="33"/>
      <c r="AL342" s="62"/>
      <c r="AM342" s="62"/>
      <c r="AN342" s="33"/>
      <c r="AO342" s="33"/>
      <c r="AP342" s="62"/>
      <c r="AQ342" s="62"/>
      <c r="AR342" s="33"/>
      <c r="AS342" s="33"/>
      <c r="AT342" s="62"/>
      <c r="AU342" s="62"/>
      <c r="AV342" s="33"/>
      <c r="AW342" s="33"/>
      <c r="AX342" s="33"/>
      <c r="AY342" s="62"/>
      <c r="AZ342" s="33"/>
      <c r="BA342" s="63"/>
      <c r="BB342" s="63"/>
      <c r="BC342" s="33"/>
      <c r="BD342" s="33"/>
      <c r="BE342" s="63"/>
      <c r="BF342" s="63"/>
      <c r="BG342" s="63"/>
      <c r="BH342" s="33"/>
      <c r="BI342" s="63"/>
      <c r="BJ342" s="63"/>
      <c r="BK342" s="33"/>
      <c r="BL342" s="64"/>
      <c r="BM342" s="64"/>
      <c r="BN342" s="33"/>
      <c r="BO342" s="33"/>
      <c r="BP342" s="64"/>
      <c r="BQ342" s="64"/>
      <c r="BR342" s="33"/>
      <c r="BS342" s="33"/>
      <c r="BT342" s="64"/>
      <c r="BU342" s="64"/>
      <c r="BV342" s="33"/>
      <c r="BW342" s="33"/>
      <c r="BX342" s="33"/>
      <c r="BY342" s="34"/>
      <c r="BZ342" s="45"/>
      <c r="CA342" s="35"/>
      <c r="CB342" s="36"/>
      <c r="CC342" s="45"/>
      <c r="CD342" s="45"/>
      <c r="CE342" s="35"/>
      <c r="CF342" s="36"/>
      <c r="CG342" s="45"/>
      <c r="CH342" s="45"/>
      <c r="CI342" s="45"/>
      <c r="CJ342" s="36"/>
      <c r="CK342" s="37"/>
      <c r="CL342" s="38"/>
      <c r="CM342" s="39"/>
      <c r="CN342" s="40"/>
      <c r="CO342" s="41"/>
      <c r="CP342" s="42"/>
      <c r="CQ342" s="43"/>
      <c r="CR342" s="44"/>
      <c r="CS342" s="44"/>
    </row>
    <row r="343" spans="1:97" x14ac:dyDescent="0.3">
      <c r="A343" s="2"/>
      <c r="B343" s="1"/>
      <c r="C343" s="2"/>
      <c r="D343" s="2"/>
      <c r="E343" s="2"/>
      <c r="F343" s="6"/>
      <c r="G343" s="6"/>
      <c r="H343" s="6"/>
      <c r="I343" s="6"/>
      <c r="J343" s="6"/>
      <c r="K343" s="6"/>
      <c r="L343" s="6"/>
      <c r="M343" s="6"/>
      <c r="N343" s="6"/>
      <c r="O343" s="31"/>
      <c r="P343" s="32"/>
      <c r="Q343" s="32"/>
      <c r="R343" s="33"/>
      <c r="S343" s="33"/>
      <c r="T343" s="60"/>
      <c r="U343" s="60"/>
      <c r="V343" s="33"/>
      <c r="W343" s="33"/>
      <c r="X343" s="33"/>
      <c r="Y343" s="60"/>
      <c r="Z343" s="33"/>
      <c r="AA343" s="61"/>
      <c r="AB343" s="61"/>
      <c r="AC343" s="33"/>
      <c r="AD343" s="33"/>
      <c r="AE343" s="61"/>
      <c r="AF343" s="61"/>
      <c r="AG343" s="33"/>
      <c r="AH343" s="33"/>
      <c r="AI343" s="33"/>
      <c r="AJ343" s="61"/>
      <c r="AK343" s="33"/>
      <c r="AL343" s="62"/>
      <c r="AM343" s="62"/>
      <c r="AN343" s="33"/>
      <c r="AO343" s="33"/>
      <c r="AP343" s="62"/>
      <c r="AQ343" s="62"/>
      <c r="AR343" s="33"/>
      <c r="AS343" s="33"/>
      <c r="AT343" s="62"/>
      <c r="AU343" s="62"/>
      <c r="AV343" s="33"/>
      <c r="AW343" s="33"/>
      <c r="AX343" s="33"/>
      <c r="AY343" s="62"/>
      <c r="AZ343" s="33"/>
      <c r="BA343" s="63"/>
      <c r="BB343" s="63"/>
      <c r="BC343" s="33"/>
      <c r="BD343" s="33"/>
      <c r="BE343" s="63"/>
      <c r="BF343" s="63"/>
      <c r="BG343" s="63"/>
      <c r="BH343" s="33"/>
      <c r="BI343" s="63"/>
      <c r="BJ343" s="63"/>
      <c r="BK343" s="33"/>
      <c r="BL343" s="64"/>
      <c r="BM343" s="64"/>
      <c r="BN343" s="33"/>
      <c r="BO343" s="33"/>
      <c r="BP343" s="64"/>
      <c r="BQ343" s="64"/>
      <c r="BR343" s="33"/>
      <c r="BS343" s="33"/>
      <c r="BT343" s="64"/>
      <c r="BU343" s="64"/>
      <c r="BV343" s="33"/>
      <c r="BW343" s="33"/>
      <c r="BX343" s="33"/>
      <c r="BY343" s="34"/>
      <c r="BZ343" s="45"/>
      <c r="CA343" s="35"/>
      <c r="CB343" s="36"/>
      <c r="CC343" s="45"/>
      <c r="CD343" s="45"/>
      <c r="CE343" s="35"/>
      <c r="CF343" s="36"/>
      <c r="CG343" s="45"/>
      <c r="CH343" s="45"/>
      <c r="CI343" s="45"/>
      <c r="CJ343" s="36"/>
      <c r="CK343" s="37"/>
      <c r="CL343" s="38"/>
      <c r="CM343" s="39"/>
      <c r="CN343" s="40"/>
      <c r="CO343" s="41"/>
      <c r="CP343" s="42"/>
      <c r="CQ343" s="43"/>
      <c r="CR343" s="44"/>
      <c r="CS343" s="44"/>
    </row>
    <row r="344" spans="1:97" x14ac:dyDescent="0.3">
      <c r="A344" s="2"/>
      <c r="B344" s="1"/>
      <c r="C344" s="2"/>
      <c r="D344" s="2"/>
      <c r="E344" s="2"/>
      <c r="F344" s="6"/>
      <c r="G344" s="6"/>
      <c r="H344" s="6"/>
      <c r="I344" s="6"/>
      <c r="J344" s="6"/>
      <c r="K344" s="6"/>
      <c r="L344" s="6"/>
      <c r="M344" s="6"/>
      <c r="N344" s="6"/>
      <c r="O344" s="31"/>
      <c r="P344" s="32"/>
      <c r="Q344" s="32"/>
      <c r="R344" s="33"/>
      <c r="S344" s="33"/>
      <c r="T344" s="60"/>
      <c r="U344" s="60"/>
      <c r="V344" s="33"/>
      <c r="W344" s="33"/>
      <c r="X344" s="33"/>
      <c r="Y344" s="60"/>
      <c r="Z344" s="33"/>
      <c r="AA344" s="61"/>
      <c r="AB344" s="61"/>
      <c r="AC344" s="33"/>
      <c r="AD344" s="33"/>
      <c r="AE344" s="61"/>
      <c r="AF344" s="61"/>
      <c r="AG344" s="33"/>
      <c r="AH344" s="33"/>
      <c r="AI344" s="33"/>
      <c r="AJ344" s="61"/>
      <c r="AK344" s="33"/>
      <c r="AL344" s="62"/>
      <c r="AM344" s="62"/>
      <c r="AN344" s="33"/>
      <c r="AO344" s="33"/>
      <c r="AP344" s="62"/>
      <c r="AQ344" s="62"/>
      <c r="AR344" s="33"/>
      <c r="AS344" s="33"/>
      <c r="AT344" s="62"/>
      <c r="AU344" s="62"/>
      <c r="AV344" s="33"/>
      <c r="AW344" s="33"/>
      <c r="AX344" s="33"/>
      <c r="AY344" s="62"/>
      <c r="AZ344" s="33"/>
      <c r="BA344" s="63"/>
      <c r="BB344" s="63"/>
      <c r="BC344" s="33"/>
      <c r="BD344" s="33"/>
      <c r="BE344" s="63"/>
      <c r="BF344" s="63"/>
      <c r="BG344" s="63"/>
      <c r="BH344" s="33"/>
      <c r="BI344" s="63"/>
      <c r="BJ344" s="63"/>
      <c r="BK344" s="33"/>
      <c r="BL344" s="64"/>
      <c r="BM344" s="64"/>
      <c r="BN344" s="33"/>
      <c r="BO344" s="33"/>
      <c r="BP344" s="64"/>
      <c r="BQ344" s="64"/>
      <c r="BR344" s="33"/>
      <c r="BS344" s="33"/>
      <c r="BT344" s="64"/>
      <c r="BU344" s="64"/>
      <c r="BV344" s="33"/>
      <c r="BW344" s="33"/>
      <c r="BX344" s="33"/>
      <c r="BY344" s="34"/>
      <c r="BZ344" s="45"/>
      <c r="CA344" s="35"/>
      <c r="CB344" s="36"/>
      <c r="CC344" s="45"/>
      <c r="CD344" s="45"/>
      <c r="CE344" s="35"/>
      <c r="CF344" s="36"/>
      <c r="CG344" s="45"/>
      <c r="CH344" s="45"/>
      <c r="CI344" s="45"/>
      <c r="CJ344" s="36"/>
      <c r="CK344" s="37"/>
      <c r="CL344" s="38"/>
      <c r="CM344" s="39"/>
      <c r="CN344" s="40"/>
      <c r="CO344" s="41"/>
      <c r="CP344" s="42"/>
      <c r="CQ344" s="43"/>
      <c r="CR344" s="44"/>
      <c r="CS344" s="44"/>
    </row>
    <row r="345" spans="1:97" x14ac:dyDescent="0.3">
      <c r="A345" s="2"/>
      <c r="B345" s="1"/>
      <c r="C345" s="2"/>
      <c r="D345" s="2"/>
      <c r="E345" s="2"/>
      <c r="F345" s="6"/>
      <c r="G345" s="6"/>
      <c r="H345" s="6"/>
      <c r="I345" s="6"/>
      <c r="J345" s="6"/>
      <c r="K345" s="6"/>
      <c r="L345" s="6"/>
      <c r="M345" s="6"/>
      <c r="N345" s="6"/>
      <c r="O345" s="31"/>
      <c r="P345" s="32"/>
      <c r="Q345" s="32"/>
      <c r="R345" s="33"/>
      <c r="S345" s="33"/>
      <c r="T345" s="60"/>
      <c r="U345" s="60"/>
      <c r="V345" s="33"/>
      <c r="W345" s="33"/>
      <c r="X345" s="33"/>
      <c r="Y345" s="60"/>
      <c r="Z345" s="33"/>
      <c r="AA345" s="61"/>
      <c r="AB345" s="61"/>
      <c r="AC345" s="33"/>
      <c r="AD345" s="33"/>
      <c r="AE345" s="61"/>
      <c r="AF345" s="61"/>
      <c r="AG345" s="33"/>
      <c r="AH345" s="33"/>
      <c r="AI345" s="33"/>
      <c r="AJ345" s="61"/>
      <c r="AK345" s="33"/>
      <c r="AL345" s="62"/>
      <c r="AM345" s="62"/>
      <c r="AN345" s="33"/>
      <c r="AO345" s="33"/>
      <c r="AP345" s="62"/>
      <c r="AQ345" s="62"/>
      <c r="AR345" s="33"/>
      <c r="AS345" s="33"/>
      <c r="AT345" s="62"/>
      <c r="AU345" s="62"/>
      <c r="AV345" s="33"/>
      <c r="AW345" s="33"/>
      <c r="AX345" s="33"/>
      <c r="AY345" s="62"/>
      <c r="AZ345" s="33"/>
      <c r="BA345" s="63"/>
      <c r="BB345" s="63"/>
      <c r="BC345" s="33"/>
      <c r="BD345" s="45"/>
      <c r="BE345" s="63"/>
      <c r="BF345" s="63"/>
      <c r="BG345" s="63"/>
      <c r="BH345" s="33"/>
      <c r="BI345" s="63"/>
      <c r="BJ345" s="63"/>
      <c r="BK345" s="33"/>
      <c r="BL345" s="64"/>
      <c r="BM345" s="64"/>
      <c r="BN345" s="33"/>
      <c r="BO345" s="33"/>
      <c r="BP345" s="64"/>
      <c r="BQ345" s="64"/>
      <c r="BR345" s="33"/>
      <c r="BS345" s="33"/>
      <c r="BT345" s="64"/>
      <c r="BU345" s="64"/>
      <c r="BV345" s="33"/>
      <c r="BW345" s="33"/>
      <c r="BX345" s="33"/>
      <c r="BY345" s="34"/>
      <c r="BZ345" s="45"/>
      <c r="CA345" s="35"/>
      <c r="CB345" s="36"/>
      <c r="CC345" s="45"/>
      <c r="CD345" s="45"/>
      <c r="CE345" s="35"/>
      <c r="CF345" s="36"/>
      <c r="CG345" s="45"/>
      <c r="CH345" s="45"/>
      <c r="CI345" s="45"/>
      <c r="CJ345" s="36"/>
      <c r="CK345" s="37"/>
      <c r="CL345" s="38"/>
      <c r="CM345" s="39"/>
      <c r="CN345" s="40"/>
      <c r="CO345" s="41"/>
      <c r="CP345" s="42"/>
      <c r="CQ345" s="43"/>
      <c r="CR345" s="44"/>
      <c r="CS345" s="44"/>
    </row>
    <row r="346" spans="1:97" x14ac:dyDescent="0.3">
      <c r="A346" s="2"/>
      <c r="B346" s="1"/>
      <c r="C346" s="2"/>
      <c r="D346" s="2"/>
      <c r="E346" s="2"/>
      <c r="F346" s="6"/>
      <c r="G346" s="6"/>
      <c r="H346" s="6"/>
      <c r="I346" s="6"/>
      <c r="J346" s="6"/>
      <c r="K346" s="6"/>
      <c r="L346" s="6"/>
      <c r="M346" s="6"/>
      <c r="N346" s="6"/>
      <c r="O346" s="31"/>
      <c r="P346" s="32"/>
      <c r="Q346" s="32"/>
      <c r="R346" s="33"/>
      <c r="S346" s="33"/>
      <c r="T346" s="60"/>
      <c r="U346" s="60"/>
      <c r="V346" s="33"/>
      <c r="W346" s="33"/>
      <c r="X346" s="33"/>
      <c r="Y346" s="60"/>
      <c r="Z346" s="33"/>
      <c r="AA346" s="61"/>
      <c r="AB346" s="61"/>
      <c r="AC346" s="33"/>
      <c r="AD346" s="33"/>
      <c r="AE346" s="61"/>
      <c r="AF346" s="61"/>
      <c r="AG346" s="33"/>
      <c r="AH346" s="33"/>
      <c r="AI346" s="33"/>
      <c r="AJ346" s="61"/>
      <c r="AK346" s="33"/>
      <c r="AL346" s="62"/>
      <c r="AM346" s="62"/>
      <c r="AN346" s="33"/>
      <c r="AO346" s="33"/>
      <c r="AP346" s="62"/>
      <c r="AQ346" s="62"/>
      <c r="AR346" s="33"/>
      <c r="AS346" s="33"/>
      <c r="AT346" s="62"/>
      <c r="AU346" s="62"/>
      <c r="AV346" s="33"/>
      <c r="AW346" s="33"/>
      <c r="AX346" s="33"/>
      <c r="AY346" s="62"/>
      <c r="AZ346" s="33"/>
      <c r="BA346" s="63"/>
      <c r="BB346" s="63"/>
      <c r="BC346" s="33"/>
      <c r="BD346" s="45"/>
      <c r="BE346" s="63"/>
      <c r="BF346" s="63"/>
      <c r="BG346" s="63"/>
      <c r="BH346" s="33"/>
      <c r="BI346" s="63"/>
      <c r="BJ346" s="63"/>
      <c r="BK346" s="33"/>
      <c r="BL346" s="64"/>
      <c r="BM346" s="64"/>
      <c r="BN346" s="33"/>
      <c r="BO346" s="33"/>
      <c r="BP346" s="64"/>
      <c r="BQ346" s="64"/>
      <c r="BR346" s="33"/>
      <c r="BS346" s="33"/>
      <c r="BT346" s="64"/>
      <c r="BU346" s="64"/>
      <c r="BV346" s="33"/>
      <c r="BW346" s="33"/>
      <c r="BX346" s="33"/>
      <c r="BY346" s="34"/>
      <c r="BZ346" s="45"/>
      <c r="CA346" s="35"/>
      <c r="CB346" s="36"/>
      <c r="CC346" s="45"/>
      <c r="CD346" s="45"/>
      <c r="CE346" s="35"/>
      <c r="CF346" s="36"/>
      <c r="CG346" s="45"/>
      <c r="CH346" s="45"/>
      <c r="CI346" s="45"/>
      <c r="CJ346" s="36"/>
      <c r="CK346" s="37"/>
      <c r="CL346" s="38"/>
      <c r="CM346" s="39"/>
      <c r="CN346" s="40"/>
      <c r="CO346" s="41"/>
      <c r="CP346" s="42"/>
      <c r="CQ346" s="43"/>
      <c r="CR346" s="44"/>
      <c r="CS346" s="44"/>
    </row>
    <row r="347" spans="1:97" x14ac:dyDescent="0.3">
      <c r="A347" s="2"/>
      <c r="B347" s="1"/>
      <c r="C347" s="2"/>
      <c r="D347" s="2"/>
      <c r="E347" s="2"/>
      <c r="F347" s="6"/>
      <c r="G347" s="6"/>
      <c r="H347" s="6"/>
      <c r="I347" s="6"/>
      <c r="J347" s="6"/>
      <c r="K347" s="6"/>
      <c r="L347" s="6"/>
      <c r="M347" s="6"/>
      <c r="N347" s="6"/>
      <c r="O347" s="31"/>
      <c r="P347" s="32"/>
      <c r="Q347" s="32"/>
      <c r="R347" s="33"/>
      <c r="S347" s="33"/>
      <c r="T347" s="60"/>
      <c r="U347" s="60"/>
      <c r="V347" s="33"/>
      <c r="W347" s="33"/>
      <c r="X347" s="33"/>
      <c r="Y347" s="60"/>
      <c r="Z347" s="33"/>
      <c r="AA347" s="61"/>
      <c r="AB347" s="61"/>
      <c r="AC347" s="33"/>
      <c r="AD347" s="33"/>
      <c r="AE347" s="61"/>
      <c r="AF347" s="61"/>
      <c r="AG347" s="33"/>
      <c r="AH347" s="33"/>
      <c r="AI347" s="33"/>
      <c r="AJ347" s="61"/>
      <c r="AK347" s="33"/>
      <c r="AL347" s="62"/>
      <c r="AM347" s="62"/>
      <c r="AN347" s="33"/>
      <c r="AO347" s="33"/>
      <c r="AP347" s="62"/>
      <c r="AQ347" s="62"/>
      <c r="AR347" s="33"/>
      <c r="AS347" s="33"/>
      <c r="AT347" s="62"/>
      <c r="AU347" s="62"/>
      <c r="AV347" s="33"/>
      <c r="AW347" s="33"/>
      <c r="AX347" s="33"/>
      <c r="AY347" s="62"/>
      <c r="AZ347" s="33"/>
      <c r="BA347" s="63"/>
      <c r="BB347" s="63"/>
      <c r="BC347" s="33"/>
      <c r="BD347" s="33"/>
      <c r="BE347" s="63"/>
      <c r="BF347" s="63"/>
      <c r="BG347" s="63"/>
      <c r="BH347" s="33"/>
      <c r="BI347" s="63"/>
      <c r="BJ347" s="63"/>
      <c r="BK347" s="33"/>
      <c r="BL347" s="64"/>
      <c r="BM347" s="64"/>
      <c r="BN347" s="33"/>
      <c r="BO347" s="33"/>
      <c r="BP347" s="64"/>
      <c r="BQ347" s="64"/>
      <c r="BR347" s="33"/>
      <c r="BS347" s="33"/>
      <c r="BT347" s="64"/>
      <c r="BU347" s="64"/>
      <c r="BV347" s="33"/>
      <c r="BW347" s="33"/>
      <c r="BX347" s="33"/>
      <c r="BY347" s="34"/>
      <c r="BZ347" s="45"/>
      <c r="CA347" s="35"/>
      <c r="CB347" s="36"/>
      <c r="CC347" s="45"/>
      <c r="CD347" s="45"/>
      <c r="CE347" s="35"/>
      <c r="CF347" s="36"/>
      <c r="CG347" s="45"/>
      <c r="CH347" s="45"/>
      <c r="CI347" s="45"/>
      <c r="CJ347" s="36"/>
      <c r="CK347" s="37"/>
      <c r="CL347" s="38"/>
      <c r="CM347" s="39"/>
      <c r="CN347" s="40"/>
      <c r="CO347" s="41"/>
      <c r="CP347" s="42"/>
      <c r="CQ347" s="43"/>
      <c r="CR347" s="44"/>
      <c r="CS347" s="44"/>
    </row>
    <row r="348" spans="1:97" x14ac:dyDescent="0.3">
      <c r="A348" s="2"/>
      <c r="B348" s="1"/>
      <c r="C348" s="2"/>
      <c r="D348" s="2"/>
      <c r="E348" s="2"/>
      <c r="F348" s="6"/>
      <c r="G348" s="6"/>
      <c r="H348" s="6"/>
      <c r="I348" s="6"/>
      <c r="J348" s="6"/>
      <c r="K348" s="6"/>
      <c r="L348" s="6"/>
      <c r="M348" s="6"/>
      <c r="N348" s="6"/>
      <c r="O348" s="31"/>
      <c r="P348" s="32"/>
      <c r="Q348" s="32"/>
      <c r="R348" s="33"/>
      <c r="S348" s="33"/>
      <c r="T348" s="60"/>
      <c r="U348" s="60"/>
      <c r="V348" s="33"/>
      <c r="W348" s="33"/>
      <c r="X348" s="33"/>
      <c r="Y348" s="60"/>
      <c r="Z348" s="33"/>
      <c r="AA348" s="61"/>
      <c r="AB348" s="61"/>
      <c r="AC348" s="33"/>
      <c r="AD348" s="33"/>
      <c r="AE348" s="61"/>
      <c r="AF348" s="61"/>
      <c r="AG348" s="33"/>
      <c r="AH348" s="33"/>
      <c r="AI348" s="33"/>
      <c r="AJ348" s="61"/>
      <c r="AK348" s="33"/>
      <c r="AL348" s="62"/>
      <c r="AM348" s="62"/>
      <c r="AN348" s="33"/>
      <c r="AO348" s="33"/>
      <c r="AP348" s="62"/>
      <c r="AQ348" s="62"/>
      <c r="AR348" s="33"/>
      <c r="AS348" s="33"/>
      <c r="AT348" s="62"/>
      <c r="AU348" s="62"/>
      <c r="AV348" s="33"/>
      <c r="AW348" s="33"/>
      <c r="AX348" s="33"/>
      <c r="AY348" s="62"/>
      <c r="AZ348" s="33"/>
      <c r="BA348" s="63"/>
      <c r="BB348" s="63"/>
      <c r="BC348" s="33"/>
      <c r="BD348" s="45"/>
      <c r="BE348" s="63"/>
      <c r="BF348" s="63"/>
      <c r="BG348" s="63"/>
      <c r="BH348" s="33"/>
      <c r="BI348" s="63"/>
      <c r="BJ348" s="63"/>
      <c r="BK348" s="33"/>
      <c r="BL348" s="64"/>
      <c r="BM348" s="64"/>
      <c r="BN348" s="33"/>
      <c r="BO348" s="33"/>
      <c r="BP348" s="64"/>
      <c r="BQ348" s="64"/>
      <c r="BR348" s="33"/>
      <c r="BS348" s="33"/>
      <c r="BT348" s="64"/>
      <c r="BU348" s="64"/>
      <c r="BV348" s="33"/>
      <c r="BW348" s="33"/>
      <c r="BX348" s="33"/>
      <c r="BY348" s="34"/>
      <c r="BZ348" s="33"/>
      <c r="CA348" s="35"/>
      <c r="CB348" s="36"/>
      <c r="CC348" s="33"/>
      <c r="CD348" s="33"/>
      <c r="CE348" s="35"/>
      <c r="CF348" s="36"/>
      <c r="CG348" s="33"/>
      <c r="CH348" s="33"/>
      <c r="CI348" s="33"/>
      <c r="CJ348" s="36"/>
      <c r="CK348" s="37"/>
      <c r="CL348" s="38"/>
      <c r="CM348" s="39"/>
      <c r="CN348" s="40"/>
      <c r="CO348" s="41"/>
      <c r="CP348" s="42"/>
      <c r="CQ348" s="43"/>
      <c r="CR348" s="44"/>
      <c r="CS348" s="44"/>
    </row>
    <row r="349" spans="1:97" x14ac:dyDescent="0.3">
      <c r="A349" s="2"/>
      <c r="B349" s="1"/>
      <c r="C349" s="2"/>
      <c r="D349" s="2"/>
      <c r="E349" s="2"/>
      <c r="F349" s="6"/>
      <c r="G349" s="6"/>
      <c r="H349" s="6"/>
      <c r="I349" s="6"/>
      <c r="J349" s="6"/>
      <c r="K349" s="6"/>
      <c r="L349" s="6"/>
      <c r="M349" s="6"/>
      <c r="N349" s="6"/>
      <c r="O349" s="31"/>
      <c r="P349" s="32"/>
      <c r="Q349" s="32"/>
      <c r="R349" s="33"/>
      <c r="S349" s="33"/>
      <c r="T349" s="60"/>
      <c r="U349" s="60"/>
      <c r="V349" s="33"/>
      <c r="W349" s="33"/>
      <c r="X349" s="33"/>
      <c r="Y349" s="60"/>
      <c r="Z349" s="33"/>
      <c r="AA349" s="61"/>
      <c r="AB349" s="61"/>
      <c r="AC349" s="33"/>
      <c r="AD349" s="33"/>
      <c r="AE349" s="61"/>
      <c r="AF349" s="61"/>
      <c r="AG349" s="33"/>
      <c r="AH349" s="33"/>
      <c r="AI349" s="33"/>
      <c r="AJ349" s="61"/>
      <c r="AK349" s="33"/>
      <c r="AL349" s="62"/>
      <c r="AM349" s="62"/>
      <c r="AN349" s="33"/>
      <c r="AO349" s="33"/>
      <c r="AP349" s="62"/>
      <c r="AQ349" s="62"/>
      <c r="AR349" s="33"/>
      <c r="AS349" s="33"/>
      <c r="AT349" s="62"/>
      <c r="AU349" s="62"/>
      <c r="AV349" s="33"/>
      <c r="AW349" s="33"/>
      <c r="AX349" s="33"/>
      <c r="AY349" s="62"/>
      <c r="AZ349" s="33"/>
      <c r="BA349" s="63"/>
      <c r="BB349" s="63"/>
      <c r="BC349" s="33"/>
      <c r="BD349" s="33"/>
      <c r="BE349" s="63"/>
      <c r="BF349" s="63"/>
      <c r="BG349" s="63"/>
      <c r="BH349" s="33"/>
      <c r="BI349" s="63"/>
      <c r="BJ349" s="63"/>
      <c r="BK349" s="33"/>
      <c r="BL349" s="64"/>
      <c r="BM349" s="64"/>
      <c r="BN349" s="33"/>
      <c r="BO349" s="33"/>
      <c r="BP349" s="64"/>
      <c r="BQ349" s="64"/>
      <c r="BR349" s="33"/>
      <c r="BS349" s="33"/>
      <c r="BT349" s="64"/>
      <c r="BU349" s="64"/>
      <c r="BV349" s="33"/>
      <c r="BW349" s="33"/>
      <c r="BX349" s="33"/>
      <c r="BY349" s="34"/>
      <c r="BZ349" s="33"/>
      <c r="CA349" s="35"/>
      <c r="CB349" s="36"/>
      <c r="CC349" s="33"/>
      <c r="CD349" s="33"/>
      <c r="CE349" s="35"/>
      <c r="CF349" s="36"/>
      <c r="CG349" s="33"/>
      <c r="CH349" s="33"/>
      <c r="CI349" s="33"/>
      <c r="CJ349" s="36"/>
      <c r="CK349" s="37"/>
      <c r="CL349" s="38"/>
      <c r="CM349" s="39"/>
      <c r="CN349" s="40"/>
      <c r="CO349" s="41"/>
      <c r="CP349" s="42"/>
      <c r="CQ349" s="43"/>
      <c r="CR349" s="44"/>
      <c r="CS349" s="44"/>
    </row>
    <row r="350" spans="1:97" x14ac:dyDescent="0.3">
      <c r="A350" s="2"/>
      <c r="B350" s="1"/>
      <c r="C350" s="2"/>
      <c r="D350" s="2"/>
      <c r="E350" s="2"/>
      <c r="F350" s="6"/>
      <c r="G350" s="6"/>
      <c r="H350" s="6"/>
      <c r="I350" s="6"/>
      <c r="J350" s="6"/>
      <c r="K350" s="6"/>
      <c r="L350" s="6"/>
      <c r="M350" s="6"/>
      <c r="N350" s="6"/>
      <c r="O350" s="31"/>
      <c r="P350" s="32"/>
      <c r="Q350" s="32"/>
      <c r="R350" s="33"/>
      <c r="S350" s="33"/>
      <c r="T350" s="60"/>
      <c r="U350" s="60"/>
      <c r="V350" s="33"/>
      <c r="W350" s="33"/>
      <c r="X350" s="33"/>
      <c r="Y350" s="60"/>
      <c r="Z350" s="33"/>
      <c r="AA350" s="61"/>
      <c r="AB350" s="61"/>
      <c r="AC350" s="33"/>
      <c r="AD350" s="33"/>
      <c r="AE350" s="61"/>
      <c r="AF350" s="61"/>
      <c r="AG350" s="33"/>
      <c r="AH350" s="33"/>
      <c r="AI350" s="33"/>
      <c r="AJ350" s="61"/>
      <c r="AK350" s="33"/>
      <c r="AL350" s="62"/>
      <c r="AM350" s="62"/>
      <c r="AN350" s="33"/>
      <c r="AO350" s="33"/>
      <c r="AP350" s="62"/>
      <c r="AQ350" s="62"/>
      <c r="AR350" s="33"/>
      <c r="AS350" s="33"/>
      <c r="AT350" s="62"/>
      <c r="AU350" s="62"/>
      <c r="AV350" s="33"/>
      <c r="AW350" s="33"/>
      <c r="AX350" s="33"/>
      <c r="AY350" s="62"/>
      <c r="AZ350" s="33"/>
      <c r="BA350" s="63"/>
      <c r="BB350" s="63"/>
      <c r="BC350" s="33"/>
      <c r="BD350" s="33"/>
      <c r="BE350" s="63"/>
      <c r="BF350" s="63"/>
      <c r="BG350" s="63"/>
      <c r="BH350" s="33"/>
      <c r="BI350" s="63"/>
      <c r="BJ350" s="63"/>
      <c r="BK350" s="33"/>
      <c r="BL350" s="64"/>
      <c r="BM350" s="64"/>
      <c r="BN350" s="33"/>
      <c r="BO350" s="33"/>
      <c r="BP350" s="64"/>
      <c r="BQ350" s="64"/>
      <c r="BR350" s="33"/>
      <c r="BS350" s="33"/>
      <c r="BT350" s="64"/>
      <c r="BU350" s="64"/>
      <c r="BV350" s="33"/>
      <c r="BW350" s="33"/>
      <c r="BX350" s="33"/>
      <c r="BY350" s="34"/>
      <c r="BZ350" s="33"/>
      <c r="CA350" s="35"/>
      <c r="CB350" s="36"/>
      <c r="CC350" s="33"/>
      <c r="CD350" s="33"/>
      <c r="CE350" s="35"/>
      <c r="CF350" s="36"/>
      <c r="CG350" s="33"/>
      <c r="CH350" s="33"/>
      <c r="CI350" s="33"/>
      <c r="CJ350" s="36"/>
      <c r="CK350" s="37"/>
      <c r="CL350" s="38"/>
      <c r="CM350" s="39"/>
      <c r="CN350" s="40"/>
      <c r="CO350" s="41"/>
      <c r="CP350" s="42"/>
      <c r="CQ350" s="43"/>
      <c r="CR350" s="44"/>
      <c r="CS350" s="44"/>
    </row>
    <row r="351" spans="1:97" x14ac:dyDescent="0.3">
      <c r="A351" s="2"/>
      <c r="B351" s="1"/>
      <c r="C351" s="2"/>
      <c r="D351" s="2"/>
      <c r="E351" s="2"/>
      <c r="F351" s="6"/>
      <c r="G351" s="6"/>
      <c r="H351" s="6"/>
      <c r="I351" s="6"/>
      <c r="J351" s="6"/>
      <c r="K351" s="6"/>
      <c r="L351" s="6"/>
      <c r="M351" s="6"/>
      <c r="N351" s="6"/>
      <c r="O351" s="31"/>
      <c r="P351" s="32"/>
      <c r="Q351" s="32"/>
      <c r="R351" s="33"/>
      <c r="S351" s="33"/>
      <c r="T351" s="60"/>
      <c r="U351" s="60"/>
      <c r="V351" s="33"/>
      <c r="W351" s="33"/>
      <c r="X351" s="33"/>
      <c r="Y351" s="60"/>
      <c r="Z351" s="33"/>
      <c r="AA351" s="61"/>
      <c r="AB351" s="61"/>
      <c r="AC351" s="33"/>
      <c r="AD351" s="33"/>
      <c r="AE351" s="61"/>
      <c r="AF351" s="61"/>
      <c r="AG351" s="33"/>
      <c r="AH351" s="33"/>
      <c r="AI351" s="33"/>
      <c r="AJ351" s="61"/>
      <c r="AK351" s="33"/>
      <c r="AL351" s="62"/>
      <c r="AM351" s="62"/>
      <c r="AN351" s="33"/>
      <c r="AO351" s="33"/>
      <c r="AP351" s="62"/>
      <c r="AQ351" s="62"/>
      <c r="AR351" s="33"/>
      <c r="AS351" s="33"/>
      <c r="AT351" s="62"/>
      <c r="AU351" s="62"/>
      <c r="AV351" s="33"/>
      <c r="AW351" s="33"/>
      <c r="AX351" s="33"/>
      <c r="AY351" s="62"/>
      <c r="AZ351" s="33"/>
      <c r="BA351" s="63"/>
      <c r="BB351" s="63"/>
      <c r="BC351" s="33"/>
      <c r="BD351" s="33"/>
      <c r="BE351" s="63"/>
      <c r="BF351" s="63"/>
      <c r="BG351" s="63"/>
      <c r="BH351" s="33"/>
      <c r="BI351" s="63"/>
      <c r="BJ351" s="63"/>
      <c r="BK351" s="33"/>
      <c r="BL351" s="64"/>
      <c r="BM351" s="64"/>
      <c r="BN351" s="33"/>
      <c r="BO351" s="33"/>
      <c r="BP351" s="64"/>
      <c r="BQ351" s="64"/>
      <c r="BR351" s="33"/>
      <c r="BS351" s="33"/>
      <c r="BT351" s="64"/>
      <c r="BU351" s="64"/>
      <c r="BV351" s="33"/>
      <c r="BW351" s="33"/>
      <c r="BX351" s="33"/>
      <c r="BY351" s="34"/>
      <c r="BZ351" s="45"/>
      <c r="CA351" s="35"/>
      <c r="CB351" s="36"/>
      <c r="CC351" s="45"/>
      <c r="CD351" s="45"/>
      <c r="CE351" s="35"/>
      <c r="CF351" s="36"/>
      <c r="CG351" s="45"/>
      <c r="CH351" s="45"/>
      <c r="CI351" s="45"/>
      <c r="CJ351" s="36"/>
      <c r="CK351" s="37"/>
      <c r="CL351" s="38"/>
      <c r="CM351" s="39"/>
      <c r="CN351" s="40"/>
      <c r="CO351" s="41"/>
      <c r="CP351" s="42"/>
      <c r="CQ351" s="43"/>
      <c r="CR351" s="44"/>
      <c r="CS351" s="44"/>
    </row>
    <row r="352" spans="1:97" x14ac:dyDescent="0.3">
      <c r="A352" s="2"/>
      <c r="B352" s="1"/>
      <c r="C352" s="2"/>
      <c r="D352" s="2"/>
      <c r="E352" s="2"/>
      <c r="F352" s="6"/>
      <c r="G352" s="6"/>
      <c r="H352" s="6"/>
      <c r="I352" s="6"/>
      <c r="J352" s="6"/>
      <c r="K352" s="6"/>
      <c r="L352" s="6"/>
      <c r="M352" s="6"/>
      <c r="N352" s="6"/>
      <c r="O352" s="31"/>
      <c r="P352" s="32"/>
      <c r="Q352" s="32"/>
      <c r="R352" s="33"/>
      <c r="S352" s="33"/>
      <c r="T352" s="60"/>
      <c r="U352" s="60"/>
      <c r="V352" s="33"/>
      <c r="W352" s="33"/>
      <c r="X352" s="33"/>
      <c r="Y352" s="60"/>
      <c r="Z352" s="33"/>
      <c r="AA352" s="61"/>
      <c r="AB352" s="61"/>
      <c r="AC352" s="33"/>
      <c r="AD352" s="33"/>
      <c r="AE352" s="61"/>
      <c r="AF352" s="61"/>
      <c r="AG352" s="33"/>
      <c r="AH352" s="33"/>
      <c r="AI352" s="33"/>
      <c r="AJ352" s="61"/>
      <c r="AK352" s="33"/>
      <c r="AL352" s="62"/>
      <c r="AM352" s="62"/>
      <c r="AN352" s="33"/>
      <c r="AO352" s="33"/>
      <c r="AP352" s="62"/>
      <c r="AQ352" s="62"/>
      <c r="AR352" s="33"/>
      <c r="AS352" s="33"/>
      <c r="AT352" s="62"/>
      <c r="AU352" s="62"/>
      <c r="AV352" s="33"/>
      <c r="AW352" s="33"/>
      <c r="AX352" s="33"/>
      <c r="AY352" s="62"/>
      <c r="AZ352" s="33"/>
      <c r="BA352" s="63"/>
      <c r="BB352" s="63"/>
      <c r="BC352" s="33"/>
      <c r="BD352" s="33"/>
      <c r="BE352" s="63"/>
      <c r="BF352" s="63"/>
      <c r="BG352" s="63"/>
      <c r="BH352" s="33"/>
      <c r="BI352" s="63"/>
      <c r="BJ352" s="63"/>
      <c r="BK352" s="33"/>
      <c r="BL352" s="64"/>
      <c r="BM352" s="64"/>
      <c r="BN352" s="33"/>
      <c r="BO352" s="33"/>
      <c r="BP352" s="64"/>
      <c r="BQ352" s="64"/>
      <c r="BR352" s="33"/>
      <c r="BS352" s="33"/>
      <c r="BT352" s="64"/>
      <c r="BU352" s="64"/>
      <c r="BV352" s="33"/>
      <c r="BW352" s="33"/>
      <c r="BX352" s="33"/>
      <c r="BY352" s="34"/>
      <c r="BZ352" s="45"/>
      <c r="CA352" s="35"/>
      <c r="CB352" s="36"/>
      <c r="CC352" s="45"/>
      <c r="CD352" s="45"/>
      <c r="CE352" s="35"/>
      <c r="CF352" s="36"/>
      <c r="CG352" s="45"/>
      <c r="CH352" s="45"/>
      <c r="CI352" s="45"/>
      <c r="CJ352" s="36"/>
      <c r="CK352" s="37"/>
      <c r="CL352" s="38"/>
      <c r="CM352" s="39"/>
      <c r="CN352" s="40"/>
      <c r="CO352" s="41"/>
      <c r="CP352" s="42"/>
      <c r="CQ352" s="43"/>
      <c r="CR352" s="44"/>
      <c r="CS352" s="44"/>
    </row>
    <row r="353" spans="1:97" x14ac:dyDescent="0.3">
      <c r="A353" s="2"/>
      <c r="B353" s="1"/>
      <c r="C353" s="2"/>
      <c r="D353" s="2"/>
      <c r="E353" s="2"/>
      <c r="F353" s="6"/>
      <c r="G353" s="6"/>
      <c r="H353" s="6"/>
      <c r="I353" s="6"/>
      <c r="J353" s="6"/>
      <c r="K353" s="6"/>
      <c r="L353" s="6"/>
      <c r="M353" s="6"/>
      <c r="N353" s="6"/>
      <c r="O353" s="31"/>
      <c r="P353" s="32"/>
      <c r="Q353" s="32"/>
      <c r="R353" s="33"/>
      <c r="S353" s="33"/>
      <c r="T353" s="60"/>
      <c r="U353" s="60"/>
      <c r="V353" s="33"/>
      <c r="W353" s="33"/>
      <c r="X353" s="33"/>
      <c r="Y353" s="60"/>
      <c r="Z353" s="33"/>
      <c r="AA353" s="61"/>
      <c r="AB353" s="61"/>
      <c r="AC353" s="33"/>
      <c r="AD353" s="33"/>
      <c r="AE353" s="61"/>
      <c r="AF353" s="61"/>
      <c r="AG353" s="33"/>
      <c r="AH353" s="33"/>
      <c r="AI353" s="33"/>
      <c r="AJ353" s="61"/>
      <c r="AK353" s="33"/>
      <c r="AL353" s="62"/>
      <c r="AM353" s="62"/>
      <c r="AN353" s="33"/>
      <c r="AO353" s="33"/>
      <c r="AP353" s="62"/>
      <c r="AQ353" s="62"/>
      <c r="AR353" s="33"/>
      <c r="AS353" s="33"/>
      <c r="AT353" s="62"/>
      <c r="AU353" s="62"/>
      <c r="AV353" s="33"/>
      <c r="AW353" s="33"/>
      <c r="AX353" s="33"/>
      <c r="AY353" s="62"/>
      <c r="AZ353" s="33"/>
      <c r="BA353" s="63"/>
      <c r="BB353" s="63"/>
      <c r="BC353" s="33"/>
      <c r="BD353" s="33"/>
      <c r="BE353" s="63"/>
      <c r="BF353" s="63"/>
      <c r="BG353" s="63"/>
      <c r="BH353" s="33"/>
      <c r="BI353" s="63"/>
      <c r="BJ353" s="63"/>
      <c r="BK353" s="33"/>
      <c r="BL353" s="64"/>
      <c r="BM353" s="64"/>
      <c r="BN353" s="33"/>
      <c r="BO353" s="33"/>
      <c r="BP353" s="64"/>
      <c r="BQ353" s="64"/>
      <c r="BR353" s="33"/>
      <c r="BS353" s="33"/>
      <c r="BT353" s="64"/>
      <c r="BU353" s="64"/>
      <c r="BV353" s="33"/>
      <c r="BW353" s="33"/>
      <c r="BX353" s="33"/>
      <c r="BY353" s="34"/>
      <c r="BZ353" s="45"/>
      <c r="CA353" s="35"/>
      <c r="CB353" s="36"/>
      <c r="CC353" s="45"/>
      <c r="CD353" s="45"/>
      <c r="CE353" s="35"/>
      <c r="CF353" s="36"/>
      <c r="CG353" s="45"/>
      <c r="CH353" s="45"/>
      <c r="CI353" s="45"/>
      <c r="CJ353" s="36"/>
      <c r="CK353" s="37"/>
      <c r="CL353" s="38"/>
      <c r="CM353" s="39"/>
      <c r="CN353" s="40"/>
      <c r="CO353" s="41"/>
      <c r="CP353" s="42"/>
      <c r="CQ353" s="43"/>
      <c r="CR353" s="44"/>
      <c r="CS353" s="44"/>
    </row>
    <row r="354" spans="1:97" x14ac:dyDescent="0.3">
      <c r="A354" s="2"/>
      <c r="B354" s="1"/>
      <c r="C354" s="2"/>
      <c r="D354" s="2"/>
      <c r="E354" s="2"/>
      <c r="F354" s="6"/>
      <c r="G354" s="6"/>
      <c r="H354" s="6"/>
      <c r="I354" s="6"/>
      <c r="J354" s="6"/>
      <c r="K354" s="6"/>
      <c r="L354" s="6"/>
      <c r="M354" s="6"/>
      <c r="N354" s="6"/>
      <c r="O354" s="31"/>
      <c r="P354" s="32"/>
      <c r="Q354" s="32"/>
      <c r="R354" s="33"/>
      <c r="S354" s="33"/>
      <c r="T354" s="60"/>
      <c r="U354" s="60"/>
      <c r="V354" s="33"/>
      <c r="W354" s="33"/>
      <c r="X354" s="33"/>
      <c r="Y354" s="60"/>
      <c r="Z354" s="33"/>
      <c r="AA354" s="61"/>
      <c r="AB354" s="61"/>
      <c r="AC354" s="33"/>
      <c r="AD354" s="33"/>
      <c r="AE354" s="61"/>
      <c r="AF354" s="61"/>
      <c r="AG354" s="33"/>
      <c r="AH354" s="33"/>
      <c r="AI354" s="33"/>
      <c r="AJ354" s="61"/>
      <c r="AK354" s="33"/>
      <c r="AL354" s="62"/>
      <c r="AM354" s="62"/>
      <c r="AN354" s="33"/>
      <c r="AO354" s="33"/>
      <c r="AP354" s="62"/>
      <c r="AQ354" s="62"/>
      <c r="AR354" s="33"/>
      <c r="AS354" s="33"/>
      <c r="AT354" s="62"/>
      <c r="AU354" s="62"/>
      <c r="AV354" s="33"/>
      <c r="AW354" s="33"/>
      <c r="AX354" s="33"/>
      <c r="AY354" s="62"/>
      <c r="AZ354" s="33"/>
      <c r="BA354" s="63"/>
      <c r="BB354" s="63"/>
      <c r="BC354" s="33"/>
      <c r="BD354" s="33"/>
      <c r="BE354" s="63"/>
      <c r="BF354" s="63"/>
      <c r="BG354" s="63"/>
      <c r="BH354" s="33"/>
      <c r="BI354" s="63"/>
      <c r="BJ354" s="63"/>
      <c r="BK354" s="33"/>
      <c r="BL354" s="64"/>
      <c r="BM354" s="64"/>
      <c r="BN354" s="33"/>
      <c r="BO354" s="33"/>
      <c r="BP354" s="64"/>
      <c r="BQ354" s="64"/>
      <c r="BR354" s="33"/>
      <c r="BS354" s="33"/>
      <c r="BT354" s="64"/>
      <c r="BU354" s="64"/>
      <c r="BV354" s="33"/>
      <c r="BW354" s="33"/>
      <c r="BX354" s="33"/>
      <c r="BY354" s="34"/>
      <c r="BZ354" s="45"/>
      <c r="CA354" s="35"/>
      <c r="CB354" s="36"/>
      <c r="CC354" s="45"/>
      <c r="CD354" s="45"/>
      <c r="CE354" s="35"/>
      <c r="CF354" s="36"/>
      <c r="CG354" s="45"/>
      <c r="CH354" s="45"/>
      <c r="CI354" s="45"/>
      <c r="CJ354" s="36"/>
      <c r="CK354" s="37"/>
      <c r="CL354" s="38"/>
      <c r="CM354" s="39"/>
      <c r="CN354" s="40"/>
      <c r="CO354" s="41"/>
      <c r="CP354" s="42"/>
      <c r="CQ354" s="43"/>
      <c r="CR354" s="44"/>
      <c r="CS354" s="44"/>
    </row>
    <row r="355" spans="1:97" x14ac:dyDescent="0.3">
      <c r="A355" s="2"/>
      <c r="B355" s="1"/>
      <c r="C355" s="2"/>
      <c r="D355" s="2"/>
      <c r="E355" s="2"/>
      <c r="F355" s="6"/>
      <c r="G355" s="6"/>
      <c r="H355" s="6"/>
      <c r="I355" s="6"/>
      <c r="J355" s="6"/>
      <c r="K355" s="6"/>
      <c r="L355" s="6"/>
      <c r="M355" s="6"/>
      <c r="N355" s="6"/>
      <c r="O355" s="31"/>
      <c r="P355" s="32"/>
      <c r="Q355" s="32"/>
      <c r="R355" s="33"/>
      <c r="S355" s="33"/>
      <c r="T355" s="60"/>
      <c r="U355" s="60"/>
      <c r="V355" s="33"/>
      <c r="W355" s="33"/>
      <c r="X355" s="33"/>
      <c r="Y355" s="60"/>
      <c r="Z355" s="33"/>
      <c r="AA355" s="61"/>
      <c r="AB355" s="61"/>
      <c r="AC355" s="33"/>
      <c r="AD355" s="33"/>
      <c r="AE355" s="61"/>
      <c r="AF355" s="61"/>
      <c r="AG355" s="33"/>
      <c r="AH355" s="33"/>
      <c r="AI355" s="33"/>
      <c r="AJ355" s="61"/>
      <c r="AK355" s="33"/>
      <c r="AL355" s="62"/>
      <c r="AM355" s="62"/>
      <c r="AN355" s="33"/>
      <c r="AO355" s="33"/>
      <c r="AP355" s="62"/>
      <c r="AQ355" s="62"/>
      <c r="AR355" s="33"/>
      <c r="AS355" s="33"/>
      <c r="AT355" s="62"/>
      <c r="AU355" s="62"/>
      <c r="AV355" s="33"/>
      <c r="AW355" s="33"/>
      <c r="AX355" s="33"/>
      <c r="AY355" s="62"/>
      <c r="AZ355" s="33"/>
      <c r="BA355" s="63"/>
      <c r="BB355" s="63"/>
      <c r="BC355" s="33"/>
      <c r="BD355" s="33"/>
      <c r="BE355" s="63"/>
      <c r="BF355" s="63"/>
      <c r="BG355" s="63"/>
      <c r="BH355" s="33"/>
      <c r="BI355" s="63"/>
      <c r="BJ355" s="63"/>
      <c r="BK355" s="33"/>
      <c r="BL355" s="64"/>
      <c r="BM355" s="64"/>
      <c r="BN355" s="33"/>
      <c r="BO355" s="33"/>
      <c r="BP355" s="64"/>
      <c r="BQ355" s="64"/>
      <c r="BR355" s="33"/>
      <c r="BS355" s="33"/>
      <c r="BT355" s="64"/>
      <c r="BU355" s="64"/>
      <c r="BV355" s="33"/>
      <c r="BW355" s="33"/>
      <c r="BX355" s="33"/>
      <c r="BY355" s="34"/>
      <c r="BZ355" s="45"/>
      <c r="CA355" s="35"/>
      <c r="CB355" s="36"/>
      <c r="CC355" s="45"/>
      <c r="CD355" s="45"/>
      <c r="CE355" s="35"/>
      <c r="CF355" s="36"/>
      <c r="CG355" s="45"/>
      <c r="CH355" s="45"/>
      <c r="CI355" s="45"/>
      <c r="CJ355" s="36"/>
      <c r="CK355" s="37"/>
      <c r="CL355" s="38"/>
      <c r="CM355" s="39"/>
      <c r="CN355" s="40"/>
      <c r="CO355" s="41"/>
      <c r="CP355" s="42"/>
      <c r="CQ355" s="43"/>
      <c r="CR355" s="44"/>
      <c r="CS355" s="44"/>
    </row>
    <row r="356" spans="1:97" x14ac:dyDescent="0.3">
      <c r="A356" s="2"/>
      <c r="B356" s="1"/>
      <c r="C356" s="2"/>
      <c r="D356" s="2"/>
      <c r="E356" s="2"/>
      <c r="F356" s="6"/>
      <c r="G356" s="6"/>
      <c r="H356" s="6"/>
      <c r="I356" s="6"/>
      <c r="J356" s="6"/>
      <c r="K356" s="6"/>
      <c r="L356" s="6"/>
      <c r="M356" s="6"/>
      <c r="N356" s="6"/>
      <c r="O356" s="31"/>
      <c r="P356" s="32"/>
      <c r="Q356" s="32"/>
      <c r="R356" s="33"/>
      <c r="S356" s="33"/>
      <c r="T356" s="60"/>
      <c r="U356" s="60"/>
      <c r="V356" s="33"/>
      <c r="W356" s="33"/>
      <c r="X356" s="33"/>
      <c r="Y356" s="60"/>
      <c r="Z356" s="33"/>
      <c r="AA356" s="61"/>
      <c r="AB356" s="61"/>
      <c r="AC356" s="33"/>
      <c r="AD356" s="33"/>
      <c r="AE356" s="61"/>
      <c r="AF356" s="61"/>
      <c r="AG356" s="33"/>
      <c r="AH356" s="33"/>
      <c r="AI356" s="33"/>
      <c r="AJ356" s="61"/>
      <c r="AK356" s="33"/>
      <c r="AL356" s="62"/>
      <c r="AM356" s="62"/>
      <c r="AN356" s="33"/>
      <c r="AO356" s="33"/>
      <c r="AP356" s="62"/>
      <c r="AQ356" s="62"/>
      <c r="AR356" s="33"/>
      <c r="AS356" s="33"/>
      <c r="AT356" s="62"/>
      <c r="AU356" s="62"/>
      <c r="AV356" s="33"/>
      <c r="AW356" s="33"/>
      <c r="AX356" s="33"/>
      <c r="AY356" s="62"/>
      <c r="AZ356" s="33"/>
      <c r="BA356" s="63"/>
      <c r="BB356" s="63"/>
      <c r="BC356" s="33"/>
      <c r="BD356" s="33"/>
      <c r="BE356" s="63"/>
      <c r="BF356" s="63"/>
      <c r="BG356" s="63"/>
      <c r="BH356" s="33"/>
      <c r="BI356" s="63"/>
      <c r="BJ356" s="63"/>
      <c r="BK356" s="33"/>
      <c r="BL356" s="64"/>
      <c r="BM356" s="64"/>
      <c r="BN356" s="33"/>
      <c r="BO356" s="33"/>
      <c r="BP356" s="64"/>
      <c r="BQ356" s="64"/>
      <c r="BR356" s="33"/>
      <c r="BS356" s="33"/>
      <c r="BT356" s="64"/>
      <c r="BU356" s="64"/>
      <c r="BV356" s="33"/>
      <c r="BW356" s="33"/>
      <c r="BX356" s="33"/>
      <c r="BY356" s="34"/>
      <c r="BZ356" s="33"/>
      <c r="CA356" s="35"/>
      <c r="CB356" s="36"/>
      <c r="CC356" s="33"/>
      <c r="CD356" s="33"/>
      <c r="CE356" s="35"/>
      <c r="CF356" s="36"/>
      <c r="CG356" s="33"/>
      <c r="CH356" s="33"/>
      <c r="CI356" s="33"/>
      <c r="CJ356" s="36"/>
      <c r="CK356" s="37"/>
      <c r="CL356" s="38"/>
      <c r="CM356" s="39"/>
      <c r="CN356" s="40"/>
      <c r="CO356" s="41"/>
      <c r="CP356" s="42"/>
      <c r="CQ356" s="43"/>
      <c r="CR356" s="44"/>
      <c r="CS356" s="44"/>
    </row>
    <row r="357" spans="1:97" x14ac:dyDescent="0.3">
      <c r="A357" s="2"/>
      <c r="B357" s="1"/>
      <c r="C357" s="2"/>
      <c r="D357" s="2"/>
      <c r="E357" s="2"/>
      <c r="F357" s="6"/>
      <c r="G357" s="6"/>
      <c r="H357" s="6"/>
      <c r="I357" s="6"/>
      <c r="J357" s="6"/>
      <c r="K357" s="6"/>
      <c r="L357" s="6"/>
      <c r="M357" s="6"/>
      <c r="N357" s="6"/>
      <c r="O357" s="31"/>
      <c r="P357" s="32"/>
      <c r="Q357" s="32"/>
      <c r="R357" s="33"/>
      <c r="S357" s="33"/>
      <c r="T357" s="60"/>
      <c r="U357" s="60"/>
      <c r="V357" s="33"/>
      <c r="W357" s="33"/>
      <c r="X357" s="33"/>
      <c r="Y357" s="60"/>
      <c r="Z357" s="33"/>
      <c r="AA357" s="61"/>
      <c r="AB357" s="61"/>
      <c r="AC357" s="33"/>
      <c r="AD357" s="33"/>
      <c r="AE357" s="61"/>
      <c r="AF357" s="61"/>
      <c r="AG357" s="33"/>
      <c r="AH357" s="33"/>
      <c r="AI357" s="33"/>
      <c r="AJ357" s="61"/>
      <c r="AK357" s="33"/>
      <c r="AL357" s="62"/>
      <c r="AM357" s="62"/>
      <c r="AN357" s="33"/>
      <c r="AO357" s="33"/>
      <c r="AP357" s="62"/>
      <c r="AQ357" s="62"/>
      <c r="AR357" s="33"/>
      <c r="AS357" s="33"/>
      <c r="AT357" s="62"/>
      <c r="AU357" s="62"/>
      <c r="AV357" s="33"/>
      <c r="AW357" s="33"/>
      <c r="AX357" s="33"/>
      <c r="AY357" s="62"/>
      <c r="AZ357" s="33"/>
      <c r="BA357" s="63"/>
      <c r="BB357" s="63"/>
      <c r="BC357" s="33"/>
      <c r="BD357" s="33"/>
      <c r="BE357" s="63"/>
      <c r="BF357" s="63"/>
      <c r="BG357" s="63"/>
      <c r="BH357" s="33"/>
      <c r="BI357" s="63"/>
      <c r="BJ357" s="63"/>
      <c r="BK357" s="33"/>
      <c r="BL357" s="64"/>
      <c r="BM357" s="64"/>
      <c r="BN357" s="33"/>
      <c r="BO357" s="33"/>
      <c r="BP357" s="64"/>
      <c r="BQ357" s="64"/>
      <c r="BR357" s="33"/>
      <c r="BS357" s="33"/>
      <c r="BT357" s="64"/>
      <c r="BU357" s="64"/>
      <c r="BV357" s="33"/>
      <c r="BW357" s="33"/>
      <c r="BX357" s="33"/>
      <c r="BY357" s="34"/>
      <c r="BZ357" s="33"/>
      <c r="CA357" s="35"/>
      <c r="CB357" s="36"/>
      <c r="CC357" s="33"/>
      <c r="CD357" s="33"/>
      <c r="CE357" s="35"/>
      <c r="CF357" s="36"/>
      <c r="CG357" s="33"/>
      <c r="CH357" s="33"/>
      <c r="CI357" s="33"/>
      <c r="CJ357" s="36"/>
      <c r="CK357" s="37"/>
      <c r="CL357" s="38"/>
      <c r="CM357" s="39"/>
      <c r="CN357" s="40"/>
      <c r="CO357" s="41"/>
      <c r="CP357" s="42"/>
      <c r="CQ357" s="43"/>
      <c r="CR357" s="44"/>
      <c r="CS357" s="44"/>
    </row>
    <row r="358" spans="1:97" x14ac:dyDescent="0.3">
      <c r="A358" s="2"/>
      <c r="B358" s="1"/>
      <c r="C358" s="2"/>
      <c r="D358" s="2"/>
      <c r="E358" s="2"/>
      <c r="F358" s="6"/>
      <c r="G358" s="6"/>
      <c r="H358" s="6"/>
      <c r="I358" s="6"/>
      <c r="J358" s="6"/>
      <c r="K358" s="6"/>
      <c r="L358" s="6"/>
      <c r="M358" s="6"/>
      <c r="N358" s="6"/>
      <c r="O358" s="31"/>
      <c r="P358" s="32"/>
      <c r="Q358" s="32"/>
      <c r="R358" s="33"/>
      <c r="S358" s="33"/>
      <c r="T358" s="60"/>
      <c r="U358" s="60"/>
      <c r="V358" s="33"/>
      <c r="W358" s="33"/>
      <c r="X358" s="33"/>
      <c r="Y358" s="60"/>
      <c r="Z358" s="33"/>
      <c r="AA358" s="61"/>
      <c r="AB358" s="61"/>
      <c r="AC358" s="33"/>
      <c r="AD358" s="33"/>
      <c r="AE358" s="61"/>
      <c r="AF358" s="61"/>
      <c r="AG358" s="33"/>
      <c r="AH358" s="33"/>
      <c r="AI358" s="33"/>
      <c r="AJ358" s="61"/>
      <c r="AK358" s="33"/>
      <c r="AL358" s="62"/>
      <c r="AM358" s="62"/>
      <c r="AN358" s="33"/>
      <c r="AO358" s="33"/>
      <c r="AP358" s="62"/>
      <c r="AQ358" s="62"/>
      <c r="AR358" s="33"/>
      <c r="AS358" s="33"/>
      <c r="AT358" s="62"/>
      <c r="AU358" s="62"/>
      <c r="AV358" s="33"/>
      <c r="AW358" s="33"/>
      <c r="AX358" s="33"/>
      <c r="AY358" s="62"/>
      <c r="AZ358" s="33"/>
      <c r="BA358" s="63"/>
      <c r="BB358" s="63"/>
      <c r="BC358" s="33"/>
      <c r="BD358" s="45"/>
      <c r="BE358" s="63"/>
      <c r="BF358" s="63"/>
      <c r="BG358" s="63"/>
      <c r="BH358" s="33"/>
      <c r="BI358" s="63"/>
      <c r="BJ358" s="63"/>
      <c r="BK358" s="33"/>
      <c r="BL358" s="64"/>
      <c r="BM358" s="64"/>
      <c r="BN358" s="33"/>
      <c r="BO358" s="33"/>
      <c r="BP358" s="64"/>
      <c r="BQ358" s="64"/>
      <c r="BR358" s="33"/>
      <c r="BS358" s="33"/>
      <c r="BT358" s="64"/>
      <c r="BU358" s="64"/>
      <c r="BV358" s="33"/>
      <c r="BW358" s="33"/>
      <c r="BX358" s="33"/>
      <c r="BY358" s="34"/>
      <c r="BZ358" s="45"/>
      <c r="CA358" s="35"/>
      <c r="CB358" s="36"/>
      <c r="CC358" s="45"/>
      <c r="CD358" s="45"/>
      <c r="CE358" s="35"/>
      <c r="CF358" s="36"/>
      <c r="CG358" s="45"/>
      <c r="CH358" s="45"/>
      <c r="CI358" s="45"/>
      <c r="CJ358" s="36"/>
      <c r="CK358" s="37"/>
      <c r="CL358" s="38"/>
      <c r="CM358" s="39"/>
      <c r="CN358" s="40"/>
      <c r="CO358" s="41"/>
      <c r="CP358" s="42"/>
      <c r="CQ358" s="43"/>
      <c r="CR358" s="44"/>
      <c r="CS358" s="44"/>
    </row>
    <row r="359" spans="1:97" x14ac:dyDescent="0.3">
      <c r="A359" s="2"/>
      <c r="B359" s="1"/>
      <c r="C359" s="2"/>
      <c r="D359" s="2"/>
      <c r="E359" s="2"/>
      <c r="F359" s="6"/>
      <c r="G359" s="6"/>
      <c r="H359" s="6"/>
      <c r="I359" s="6"/>
      <c r="J359" s="6"/>
      <c r="K359" s="6"/>
      <c r="L359" s="6"/>
      <c r="M359" s="6"/>
      <c r="N359" s="6"/>
      <c r="O359" s="31"/>
      <c r="P359" s="32"/>
      <c r="Q359" s="32"/>
      <c r="R359" s="33"/>
      <c r="S359" s="33"/>
      <c r="T359" s="60"/>
      <c r="U359" s="60"/>
      <c r="V359" s="33"/>
      <c r="W359" s="33"/>
      <c r="X359" s="33"/>
      <c r="Y359" s="60"/>
      <c r="Z359" s="33"/>
      <c r="AA359" s="61"/>
      <c r="AB359" s="61"/>
      <c r="AC359" s="33"/>
      <c r="AD359" s="33"/>
      <c r="AE359" s="61"/>
      <c r="AF359" s="61"/>
      <c r="AG359" s="33"/>
      <c r="AH359" s="33"/>
      <c r="AI359" s="33"/>
      <c r="AJ359" s="61"/>
      <c r="AK359" s="33"/>
      <c r="AL359" s="62"/>
      <c r="AM359" s="62"/>
      <c r="AN359" s="33"/>
      <c r="AO359" s="33"/>
      <c r="AP359" s="62"/>
      <c r="AQ359" s="62"/>
      <c r="AR359" s="33"/>
      <c r="AS359" s="33"/>
      <c r="AT359" s="62"/>
      <c r="AU359" s="62"/>
      <c r="AV359" s="33"/>
      <c r="AW359" s="33"/>
      <c r="AX359" s="33"/>
      <c r="AY359" s="62"/>
      <c r="AZ359" s="33"/>
      <c r="BA359" s="63"/>
      <c r="BB359" s="63"/>
      <c r="BC359" s="33"/>
      <c r="BD359" s="33"/>
      <c r="BE359" s="63"/>
      <c r="BF359" s="63"/>
      <c r="BG359" s="63"/>
      <c r="BH359" s="33"/>
      <c r="BI359" s="63"/>
      <c r="BJ359" s="63"/>
      <c r="BK359" s="33"/>
      <c r="BL359" s="64"/>
      <c r="BM359" s="64"/>
      <c r="BN359" s="33"/>
      <c r="BO359" s="33"/>
      <c r="BP359" s="64"/>
      <c r="BQ359" s="64"/>
      <c r="BR359" s="33"/>
      <c r="BS359" s="33"/>
      <c r="BT359" s="64"/>
      <c r="BU359" s="64"/>
      <c r="BV359" s="33"/>
      <c r="BW359" s="33"/>
      <c r="BX359" s="33"/>
      <c r="BY359" s="34"/>
      <c r="BZ359" s="45"/>
      <c r="CA359" s="35"/>
      <c r="CB359" s="36"/>
      <c r="CC359" s="45"/>
      <c r="CD359" s="45"/>
      <c r="CE359" s="35"/>
      <c r="CF359" s="36"/>
      <c r="CG359" s="45"/>
      <c r="CH359" s="45"/>
      <c r="CI359" s="45"/>
      <c r="CJ359" s="36"/>
      <c r="CK359" s="37"/>
      <c r="CL359" s="38"/>
      <c r="CM359" s="39"/>
      <c r="CN359" s="40"/>
      <c r="CO359" s="41"/>
      <c r="CP359" s="42"/>
      <c r="CQ359" s="43"/>
      <c r="CR359" s="44"/>
      <c r="CS359" s="44"/>
    </row>
    <row r="360" spans="1:97" x14ac:dyDescent="0.3">
      <c r="A360" s="2"/>
      <c r="B360" s="1"/>
      <c r="C360" s="2"/>
      <c r="D360" s="2"/>
      <c r="E360" s="2"/>
      <c r="F360" s="6"/>
      <c r="G360" s="6"/>
      <c r="H360" s="6"/>
      <c r="I360" s="6"/>
      <c r="J360" s="6"/>
      <c r="K360" s="6"/>
      <c r="L360" s="6"/>
      <c r="M360" s="6"/>
      <c r="N360" s="6"/>
      <c r="O360" s="31"/>
      <c r="P360" s="32"/>
      <c r="Q360" s="32"/>
      <c r="R360" s="33"/>
      <c r="S360" s="33"/>
      <c r="T360" s="60"/>
      <c r="U360" s="60"/>
      <c r="V360" s="33"/>
      <c r="W360" s="33"/>
      <c r="X360" s="33"/>
      <c r="Y360" s="60"/>
      <c r="Z360" s="33"/>
      <c r="AA360" s="61"/>
      <c r="AB360" s="61"/>
      <c r="AC360" s="33"/>
      <c r="AD360" s="33"/>
      <c r="AE360" s="61"/>
      <c r="AF360" s="61"/>
      <c r="AG360" s="33"/>
      <c r="AH360" s="33"/>
      <c r="AI360" s="33"/>
      <c r="AJ360" s="61"/>
      <c r="AK360" s="33"/>
      <c r="AL360" s="62"/>
      <c r="AM360" s="62"/>
      <c r="AN360" s="33"/>
      <c r="AO360" s="33"/>
      <c r="AP360" s="62"/>
      <c r="AQ360" s="62"/>
      <c r="AR360" s="33"/>
      <c r="AS360" s="33"/>
      <c r="AT360" s="62"/>
      <c r="AU360" s="62"/>
      <c r="AV360" s="33"/>
      <c r="AW360" s="33"/>
      <c r="AX360" s="33"/>
      <c r="AY360" s="62"/>
      <c r="AZ360" s="33"/>
      <c r="BA360" s="63"/>
      <c r="BB360" s="63"/>
      <c r="BC360" s="33"/>
      <c r="BD360" s="33"/>
      <c r="BE360" s="63"/>
      <c r="BF360" s="63"/>
      <c r="BG360" s="63"/>
      <c r="BH360" s="33"/>
      <c r="BI360" s="63"/>
      <c r="BJ360" s="63"/>
      <c r="BK360" s="33"/>
      <c r="BL360" s="64"/>
      <c r="BM360" s="64"/>
      <c r="BN360" s="33"/>
      <c r="BO360" s="33"/>
      <c r="BP360" s="64"/>
      <c r="BQ360" s="64"/>
      <c r="BR360" s="33"/>
      <c r="BS360" s="33"/>
      <c r="BT360" s="64"/>
      <c r="BU360" s="64"/>
      <c r="BV360" s="33"/>
      <c r="BW360" s="33"/>
      <c r="BX360" s="33"/>
      <c r="BY360" s="34"/>
      <c r="BZ360" s="45"/>
      <c r="CA360" s="35"/>
      <c r="CB360" s="36"/>
      <c r="CC360" s="45"/>
      <c r="CD360" s="45"/>
      <c r="CE360" s="35"/>
      <c r="CF360" s="36"/>
      <c r="CG360" s="45"/>
      <c r="CH360" s="45"/>
      <c r="CI360" s="45"/>
      <c r="CJ360" s="36"/>
      <c r="CK360" s="37"/>
      <c r="CL360" s="38"/>
      <c r="CM360" s="39"/>
      <c r="CN360" s="40"/>
      <c r="CO360" s="41"/>
      <c r="CP360" s="42"/>
      <c r="CQ360" s="43"/>
      <c r="CR360" s="44"/>
      <c r="CS360" s="44"/>
    </row>
    <row r="361" spans="1:97" x14ac:dyDescent="0.3">
      <c r="A361" s="2"/>
      <c r="B361" s="1"/>
      <c r="C361" s="2"/>
      <c r="D361" s="2"/>
      <c r="E361" s="2"/>
      <c r="F361" s="6"/>
      <c r="G361" s="6"/>
      <c r="H361" s="6"/>
      <c r="I361" s="6"/>
      <c r="J361" s="6"/>
      <c r="K361" s="6"/>
      <c r="L361" s="6"/>
      <c r="M361" s="6"/>
      <c r="N361" s="6"/>
      <c r="O361" s="31"/>
      <c r="P361" s="32"/>
      <c r="Q361" s="32"/>
      <c r="R361" s="33"/>
      <c r="S361" s="33"/>
      <c r="T361" s="60"/>
      <c r="U361" s="60"/>
      <c r="V361" s="33"/>
      <c r="W361" s="33"/>
      <c r="X361" s="33"/>
      <c r="Y361" s="60"/>
      <c r="Z361" s="33"/>
      <c r="AA361" s="61"/>
      <c r="AB361" s="61"/>
      <c r="AC361" s="33"/>
      <c r="AD361" s="33"/>
      <c r="AE361" s="61"/>
      <c r="AF361" s="61"/>
      <c r="AG361" s="33"/>
      <c r="AH361" s="33"/>
      <c r="AI361" s="33"/>
      <c r="AJ361" s="61"/>
      <c r="AK361" s="33"/>
      <c r="AL361" s="62"/>
      <c r="AM361" s="62"/>
      <c r="AN361" s="33"/>
      <c r="AO361" s="33"/>
      <c r="AP361" s="62"/>
      <c r="AQ361" s="62"/>
      <c r="AR361" s="33"/>
      <c r="AS361" s="33"/>
      <c r="AT361" s="62"/>
      <c r="AU361" s="62"/>
      <c r="AV361" s="33"/>
      <c r="AW361" s="33"/>
      <c r="AX361" s="33"/>
      <c r="AY361" s="62"/>
      <c r="AZ361" s="33"/>
      <c r="BA361" s="63"/>
      <c r="BB361" s="63"/>
      <c r="BC361" s="33"/>
      <c r="BD361" s="33"/>
      <c r="BE361" s="63"/>
      <c r="BF361" s="63"/>
      <c r="BG361" s="63"/>
      <c r="BH361" s="33"/>
      <c r="BI361" s="63"/>
      <c r="BJ361" s="63"/>
      <c r="BK361" s="33"/>
      <c r="BL361" s="64"/>
      <c r="BM361" s="64"/>
      <c r="BN361" s="33"/>
      <c r="BO361" s="33"/>
      <c r="BP361" s="64"/>
      <c r="BQ361" s="64"/>
      <c r="BR361" s="33"/>
      <c r="BS361" s="33"/>
      <c r="BT361" s="64"/>
      <c r="BU361" s="64"/>
      <c r="BV361" s="33"/>
      <c r="BW361" s="33"/>
      <c r="BX361" s="33"/>
      <c r="BY361" s="34"/>
      <c r="BZ361" s="45"/>
      <c r="CA361" s="35"/>
      <c r="CB361" s="36"/>
      <c r="CC361" s="45"/>
      <c r="CD361" s="45"/>
      <c r="CE361" s="35"/>
      <c r="CF361" s="36"/>
      <c r="CG361" s="45"/>
      <c r="CH361" s="45"/>
      <c r="CI361" s="45"/>
      <c r="CJ361" s="36"/>
      <c r="CK361" s="37"/>
      <c r="CL361" s="38"/>
      <c r="CM361" s="39"/>
      <c r="CN361" s="40"/>
      <c r="CO361" s="41"/>
      <c r="CP361" s="42"/>
      <c r="CQ361" s="43"/>
      <c r="CR361" s="44"/>
      <c r="CS361" s="44"/>
    </row>
    <row r="362" spans="1:97" x14ac:dyDescent="0.3">
      <c r="A362" s="2"/>
      <c r="B362" s="1"/>
      <c r="C362" s="2"/>
      <c r="D362" s="2"/>
      <c r="E362" s="2"/>
      <c r="F362" s="6"/>
      <c r="G362" s="6"/>
      <c r="H362" s="6"/>
      <c r="I362" s="6"/>
      <c r="J362" s="6"/>
      <c r="K362" s="6"/>
      <c r="L362" s="6"/>
      <c r="M362" s="6"/>
      <c r="N362" s="6"/>
      <c r="O362" s="31"/>
      <c r="P362" s="32"/>
      <c r="Q362" s="32"/>
      <c r="R362" s="33"/>
      <c r="S362" s="33"/>
      <c r="T362" s="60"/>
      <c r="U362" s="60"/>
      <c r="V362" s="33"/>
      <c r="W362" s="33"/>
      <c r="X362" s="33"/>
      <c r="Y362" s="60"/>
      <c r="Z362" s="33"/>
      <c r="AA362" s="61"/>
      <c r="AB362" s="61"/>
      <c r="AC362" s="33"/>
      <c r="AD362" s="33"/>
      <c r="AE362" s="61"/>
      <c r="AF362" s="61"/>
      <c r="AG362" s="33"/>
      <c r="AH362" s="33"/>
      <c r="AI362" s="33"/>
      <c r="AJ362" s="61"/>
      <c r="AK362" s="33"/>
      <c r="AL362" s="62"/>
      <c r="AM362" s="62"/>
      <c r="AN362" s="33"/>
      <c r="AO362" s="33"/>
      <c r="AP362" s="62"/>
      <c r="AQ362" s="62"/>
      <c r="AR362" s="33"/>
      <c r="AS362" s="33"/>
      <c r="AT362" s="62"/>
      <c r="AU362" s="62"/>
      <c r="AV362" s="33"/>
      <c r="AW362" s="33"/>
      <c r="AX362" s="33"/>
      <c r="AY362" s="62"/>
      <c r="AZ362" s="33"/>
      <c r="BA362" s="63"/>
      <c r="BB362" s="63"/>
      <c r="BC362" s="33"/>
      <c r="BD362" s="45"/>
      <c r="BE362" s="63"/>
      <c r="BF362" s="63"/>
      <c r="BG362" s="63"/>
      <c r="BH362" s="33"/>
      <c r="BI362" s="63"/>
      <c r="BJ362" s="63"/>
      <c r="BK362" s="33"/>
      <c r="BL362" s="64"/>
      <c r="BM362" s="64"/>
      <c r="BN362" s="33"/>
      <c r="BO362" s="33"/>
      <c r="BP362" s="64"/>
      <c r="BQ362" s="64"/>
      <c r="BR362" s="33"/>
      <c r="BS362" s="33"/>
      <c r="BT362" s="64"/>
      <c r="BU362" s="64"/>
      <c r="BV362" s="33"/>
      <c r="BW362" s="33"/>
      <c r="BX362" s="33"/>
      <c r="BY362" s="34"/>
      <c r="BZ362" s="45"/>
      <c r="CA362" s="35"/>
      <c r="CB362" s="36"/>
      <c r="CC362" s="45"/>
      <c r="CD362" s="45"/>
      <c r="CE362" s="35"/>
      <c r="CF362" s="36"/>
      <c r="CG362" s="45"/>
      <c r="CH362" s="45"/>
      <c r="CI362" s="45"/>
      <c r="CJ362" s="36"/>
      <c r="CK362" s="37"/>
      <c r="CL362" s="38"/>
      <c r="CM362" s="39"/>
      <c r="CN362" s="40"/>
      <c r="CO362" s="41"/>
      <c r="CP362" s="42"/>
      <c r="CQ362" s="43"/>
      <c r="CR362" s="44"/>
      <c r="CS362" s="44"/>
    </row>
    <row r="363" spans="1:97" x14ac:dyDescent="0.3">
      <c r="A363" s="2"/>
      <c r="B363" s="1"/>
      <c r="C363" s="2"/>
      <c r="D363" s="2"/>
      <c r="E363" s="2"/>
      <c r="F363" s="6"/>
      <c r="G363" s="6"/>
      <c r="H363" s="6"/>
      <c r="I363" s="6"/>
      <c r="J363" s="6"/>
      <c r="K363" s="6"/>
      <c r="L363" s="6"/>
      <c r="M363" s="6"/>
      <c r="N363" s="6"/>
      <c r="O363" s="31"/>
      <c r="P363" s="32"/>
      <c r="Q363" s="32"/>
      <c r="R363" s="33"/>
      <c r="S363" s="33"/>
      <c r="T363" s="60"/>
      <c r="U363" s="60"/>
      <c r="V363" s="33"/>
      <c r="W363" s="33"/>
      <c r="X363" s="33"/>
      <c r="Y363" s="60"/>
      <c r="Z363" s="33"/>
      <c r="AA363" s="61"/>
      <c r="AB363" s="61"/>
      <c r="AC363" s="33"/>
      <c r="AD363" s="33"/>
      <c r="AE363" s="61"/>
      <c r="AF363" s="61"/>
      <c r="AG363" s="33"/>
      <c r="AH363" s="33"/>
      <c r="AI363" s="33"/>
      <c r="AJ363" s="61"/>
      <c r="AK363" s="33"/>
      <c r="AL363" s="62"/>
      <c r="AM363" s="62"/>
      <c r="AN363" s="33"/>
      <c r="AO363" s="33"/>
      <c r="AP363" s="62"/>
      <c r="AQ363" s="62"/>
      <c r="AR363" s="33"/>
      <c r="AS363" s="33"/>
      <c r="AT363" s="62"/>
      <c r="AU363" s="62"/>
      <c r="AV363" s="33"/>
      <c r="AW363" s="33"/>
      <c r="AX363" s="33"/>
      <c r="AY363" s="62"/>
      <c r="AZ363" s="33"/>
      <c r="BA363" s="63"/>
      <c r="BB363" s="63"/>
      <c r="BC363" s="33"/>
      <c r="BD363" s="33"/>
      <c r="BE363" s="63"/>
      <c r="BF363" s="63"/>
      <c r="BG363" s="63"/>
      <c r="BH363" s="33"/>
      <c r="BI363" s="63"/>
      <c r="BJ363" s="63"/>
      <c r="BK363" s="33"/>
      <c r="BL363" s="64"/>
      <c r="BM363" s="64"/>
      <c r="BN363" s="33"/>
      <c r="BO363" s="33"/>
      <c r="BP363" s="64"/>
      <c r="BQ363" s="64"/>
      <c r="BR363" s="33"/>
      <c r="BS363" s="33"/>
      <c r="BT363" s="64"/>
      <c r="BU363" s="64"/>
      <c r="BV363" s="33"/>
      <c r="BW363" s="33"/>
      <c r="BX363" s="33"/>
      <c r="BY363" s="34"/>
      <c r="BZ363" s="45"/>
      <c r="CA363" s="35"/>
      <c r="CB363" s="36"/>
      <c r="CC363" s="45"/>
      <c r="CD363" s="45"/>
      <c r="CE363" s="35"/>
      <c r="CF363" s="36"/>
      <c r="CG363" s="45"/>
      <c r="CH363" s="45"/>
      <c r="CI363" s="45"/>
      <c r="CJ363" s="36"/>
      <c r="CK363" s="37"/>
      <c r="CL363" s="38"/>
      <c r="CM363" s="39"/>
      <c r="CN363" s="40"/>
      <c r="CO363" s="41"/>
      <c r="CP363" s="42"/>
      <c r="CQ363" s="43"/>
      <c r="CR363" s="44"/>
      <c r="CS363" s="44"/>
    </row>
    <row r="364" spans="1:97" x14ac:dyDescent="0.3">
      <c r="A364" s="2"/>
      <c r="B364" s="1"/>
      <c r="C364" s="2"/>
      <c r="D364" s="2"/>
      <c r="E364" s="2"/>
      <c r="F364" s="6"/>
      <c r="G364" s="6"/>
      <c r="H364" s="6"/>
      <c r="I364" s="6"/>
      <c r="J364" s="6"/>
      <c r="K364" s="6"/>
      <c r="L364" s="6"/>
      <c r="M364" s="6"/>
      <c r="N364" s="6"/>
      <c r="O364" s="31"/>
      <c r="P364" s="32"/>
      <c r="Q364" s="32"/>
      <c r="R364" s="33"/>
      <c r="S364" s="33"/>
      <c r="T364" s="60"/>
      <c r="U364" s="60"/>
      <c r="V364" s="33"/>
      <c r="W364" s="33"/>
      <c r="X364" s="33"/>
      <c r="Y364" s="60"/>
      <c r="Z364" s="33"/>
      <c r="AA364" s="61"/>
      <c r="AB364" s="61"/>
      <c r="AC364" s="33"/>
      <c r="AD364" s="33"/>
      <c r="AE364" s="61"/>
      <c r="AF364" s="61"/>
      <c r="AG364" s="33"/>
      <c r="AH364" s="33"/>
      <c r="AI364" s="33"/>
      <c r="AJ364" s="61"/>
      <c r="AK364" s="33"/>
      <c r="AL364" s="62"/>
      <c r="AM364" s="62"/>
      <c r="AN364" s="33"/>
      <c r="AO364" s="33"/>
      <c r="AP364" s="62"/>
      <c r="AQ364" s="62"/>
      <c r="AR364" s="33"/>
      <c r="AS364" s="33"/>
      <c r="AT364" s="62"/>
      <c r="AU364" s="62"/>
      <c r="AV364" s="33"/>
      <c r="AW364" s="33"/>
      <c r="AX364" s="33"/>
      <c r="AY364" s="62"/>
      <c r="AZ364" s="33"/>
      <c r="BA364" s="63"/>
      <c r="BB364" s="63"/>
      <c r="BC364" s="33"/>
      <c r="BD364" s="33"/>
      <c r="BE364" s="63"/>
      <c r="BF364" s="63"/>
      <c r="BG364" s="63"/>
      <c r="BH364" s="33"/>
      <c r="BI364" s="63"/>
      <c r="BJ364" s="63"/>
      <c r="BK364" s="33"/>
      <c r="BL364" s="64"/>
      <c r="BM364" s="64"/>
      <c r="BN364" s="33"/>
      <c r="BO364" s="33"/>
      <c r="BP364" s="64"/>
      <c r="BQ364" s="64"/>
      <c r="BR364" s="33"/>
      <c r="BS364" s="33"/>
      <c r="BT364" s="64"/>
      <c r="BU364" s="64"/>
      <c r="BV364" s="33"/>
      <c r="BW364" s="33"/>
      <c r="BX364" s="33"/>
      <c r="BY364" s="34"/>
      <c r="BZ364" s="45"/>
      <c r="CA364" s="35"/>
      <c r="CB364" s="36"/>
      <c r="CC364" s="45"/>
      <c r="CD364" s="45"/>
      <c r="CE364" s="35"/>
      <c r="CF364" s="36"/>
      <c r="CG364" s="45"/>
      <c r="CH364" s="45"/>
      <c r="CI364" s="45"/>
      <c r="CJ364" s="36"/>
      <c r="CK364" s="37"/>
      <c r="CL364" s="38"/>
      <c r="CM364" s="39"/>
      <c r="CN364" s="40"/>
      <c r="CO364" s="41"/>
      <c r="CP364" s="42"/>
      <c r="CQ364" s="43"/>
      <c r="CR364" s="44"/>
      <c r="CS364" s="44"/>
    </row>
    <row r="365" spans="1:97" x14ac:dyDescent="0.3">
      <c r="A365" s="2"/>
      <c r="B365" s="1"/>
      <c r="C365" s="2"/>
      <c r="D365" s="2"/>
      <c r="E365" s="2"/>
      <c r="F365" s="6"/>
      <c r="G365" s="6"/>
      <c r="H365" s="6"/>
      <c r="I365" s="6"/>
      <c r="J365" s="6"/>
      <c r="K365" s="6"/>
      <c r="L365" s="6"/>
      <c r="M365" s="6"/>
      <c r="N365" s="6"/>
      <c r="O365" s="31"/>
      <c r="P365" s="32"/>
      <c r="Q365" s="32"/>
      <c r="R365" s="33"/>
      <c r="S365" s="33"/>
      <c r="T365" s="60"/>
      <c r="U365" s="60"/>
      <c r="V365" s="33"/>
      <c r="W365" s="33"/>
      <c r="X365" s="33"/>
      <c r="Y365" s="60"/>
      <c r="Z365" s="33"/>
      <c r="AA365" s="61"/>
      <c r="AB365" s="61"/>
      <c r="AC365" s="33"/>
      <c r="AD365" s="33"/>
      <c r="AE365" s="61"/>
      <c r="AF365" s="61"/>
      <c r="AG365" s="33"/>
      <c r="AH365" s="33"/>
      <c r="AI365" s="33"/>
      <c r="AJ365" s="61"/>
      <c r="AK365" s="33"/>
      <c r="AL365" s="62"/>
      <c r="AM365" s="62"/>
      <c r="AN365" s="33"/>
      <c r="AO365" s="33"/>
      <c r="AP365" s="62"/>
      <c r="AQ365" s="62"/>
      <c r="AR365" s="33"/>
      <c r="AS365" s="33"/>
      <c r="AT365" s="62"/>
      <c r="AU365" s="62"/>
      <c r="AV365" s="33"/>
      <c r="AW365" s="33"/>
      <c r="AX365" s="33"/>
      <c r="AY365" s="62"/>
      <c r="AZ365" s="33"/>
      <c r="BA365" s="63"/>
      <c r="BB365" s="63"/>
      <c r="BC365" s="33"/>
      <c r="BD365" s="33"/>
      <c r="BE365" s="63"/>
      <c r="BF365" s="63"/>
      <c r="BG365" s="63"/>
      <c r="BH365" s="33"/>
      <c r="BI365" s="63"/>
      <c r="BJ365" s="63"/>
      <c r="BK365" s="33"/>
      <c r="BL365" s="64"/>
      <c r="BM365" s="64"/>
      <c r="BN365" s="33"/>
      <c r="BO365" s="33"/>
      <c r="BP365" s="64"/>
      <c r="BQ365" s="64"/>
      <c r="BR365" s="33"/>
      <c r="BS365" s="33"/>
      <c r="BT365" s="64"/>
      <c r="BU365" s="64"/>
      <c r="BV365" s="33"/>
      <c r="BW365" s="33"/>
      <c r="BX365" s="33"/>
      <c r="BY365" s="34"/>
      <c r="BZ365" s="45"/>
      <c r="CA365" s="35"/>
      <c r="CB365" s="36"/>
      <c r="CC365" s="45"/>
      <c r="CD365" s="45"/>
      <c r="CE365" s="35"/>
      <c r="CF365" s="36"/>
      <c r="CG365" s="45"/>
      <c r="CH365" s="45"/>
      <c r="CI365" s="45"/>
      <c r="CJ365" s="36"/>
      <c r="CK365" s="37"/>
      <c r="CL365" s="38"/>
      <c r="CM365" s="39"/>
      <c r="CN365" s="40"/>
      <c r="CO365" s="41"/>
      <c r="CP365" s="42"/>
      <c r="CQ365" s="43"/>
      <c r="CR365" s="44"/>
      <c r="CS365" s="44"/>
    </row>
    <row r="366" spans="1:97" x14ac:dyDescent="0.3">
      <c r="A366" s="2"/>
      <c r="B366" s="1"/>
      <c r="C366" s="2"/>
      <c r="D366" s="2"/>
      <c r="E366" s="2"/>
      <c r="F366" s="6"/>
      <c r="G366" s="6"/>
      <c r="H366" s="6"/>
      <c r="I366" s="6"/>
      <c r="J366" s="6"/>
      <c r="K366" s="6"/>
      <c r="L366" s="6"/>
      <c r="M366" s="6"/>
      <c r="N366" s="6"/>
      <c r="O366" s="31"/>
      <c r="P366" s="32"/>
      <c r="Q366" s="32"/>
      <c r="R366" s="33"/>
      <c r="S366" s="33"/>
      <c r="T366" s="60"/>
      <c r="U366" s="60"/>
      <c r="V366" s="33"/>
      <c r="W366" s="33"/>
      <c r="X366" s="33"/>
      <c r="Y366" s="60"/>
      <c r="Z366" s="33"/>
      <c r="AA366" s="61"/>
      <c r="AB366" s="61"/>
      <c r="AC366" s="33"/>
      <c r="AD366" s="33"/>
      <c r="AE366" s="61"/>
      <c r="AF366" s="61"/>
      <c r="AG366" s="33"/>
      <c r="AH366" s="33"/>
      <c r="AI366" s="33"/>
      <c r="AJ366" s="61"/>
      <c r="AK366" s="33"/>
      <c r="AL366" s="62"/>
      <c r="AM366" s="62"/>
      <c r="AN366" s="33"/>
      <c r="AO366" s="33"/>
      <c r="AP366" s="62"/>
      <c r="AQ366" s="62"/>
      <c r="AR366" s="33"/>
      <c r="AS366" s="33"/>
      <c r="AT366" s="62"/>
      <c r="AU366" s="62"/>
      <c r="AV366" s="33"/>
      <c r="AW366" s="33"/>
      <c r="AX366" s="33"/>
      <c r="AY366" s="62"/>
      <c r="AZ366" s="33"/>
      <c r="BA366" s="63"/>
      <c r="BB366" s="63"/>
      <c r="BC366" s="33"/>
      <c r="BD366" s="33"/>
      <c r="BE366" s="63"/>
      <c r="BF366" s="63"/>
      <c r="BG366" s="63"/>
      <c r="BH366" s="33"/>
      <c r="BI366" s="63"/>
      <c r="BJ366" s="63"/>
      <c r="BK366" s="33"/>
      <c r="BL366" s="64"/>
      <c r="BM366" s="64"/>
      <c r="BN366" s="33"/>
      <c r="BO366" s="33"/>
      <c r="BP366" s="64"/>
      <c r="BQ366" s="64"/>
      <c r="BR366" s="33"/>
      <c r="BS366" s="33"/>
      <c r="BT366" s="64"/>
      <c r="BU366" s="64"/>
      <c r="BV366" s="33"/>
      <c r="BW366" s="33"/>
      <c r="BX366" s="33"/>
      <c r="BY366" s="34"/>
      <c r="BZ366" s="45"/>
      <c r="CA366" s="35"/>
      <c r="CB366" s="36"/>
      <c r="CC366" s="45"/>
      <c r="CD366" s="45"/>
      <c r="CE366" s="35"/>
      <c r="CF366" s="36"/>
      <c r="CG366" s="45"/>
      <c r="CH366" s="45"/>
      <c r="CI366" s="45"/>
      <c r="CJ366" s="36"/>
      <c r="CK366" s="37"/>
      <c r="CL366" s="38"/>
      <c r="CM366" s="39"/>
      <c r="CN366" s="40"/>
      <c r="CO366" s="41"/>
      <c r="CP366" s="42"/>
      <c r="CQ366" s="43"/>
      <c r="CR366" s="44"/>
      <c r="CS366" s="44"/>
    </row>
    <row r="367" spans="1:97" x14ac:dyDescent="0.3">
      <c r="A367" s="2"/>
      <c r="B367" s="1"/>
      <c r="C367" s="2"/>
      <c r="D367" s="2"/>
      <c r="E367" s="2"/>
      <c r="F367" s="6"/>
      <c r="G367" s="6"/>
      <c r="H367" s="6"/>
      <c r="I367" s="6"/>
      <c r="J367" s="6"/>
      <c r="K367" s="6"/>
      <c r="L367" s="6"/>
      <c r="M367" s="6"/>
      <c r="N367" s="6"/>
      <c r="O367" s="31"/>
      <c r="P367" s="32"/>
      <c r="Q367" s="32"/>
      <c r="R367" s="33"/>
      <c r="S367" s="33"/>
      <c r="T367" s="60"/>
      <c r="U367" s="60"/>
      <c r="V367" s="33"/>
      <c r="W367" s="33"/>
      <c r="X367" s="33"/>
      <c r="Y367" s="60"/>
      <c r="Z367" s="33"/>
      <c r="AA367" s="61"/>
      <c r="AB367" s="61"/>
      <c r="AC367" s="33"/>
      <c r="AD367" s="33"/>
      <c r="AE367" s="61"/>
      <c r="AF367" s="61"/>
      <c r="AG367" s="33"/>
      <c r="AH367" s="33"/>
      <c r="AI367" s="33"/>
      <c r="AJ367" s="61"/>
      <c r="AK367" s="33"/>
      <c r="AL367" s="62"/>
      <c r="AM367" s="62"/>
      <c r="AN367" s="33"/>
      <c r="AO367" s="33"/>
      <c r="AP367" s="62"/>
      <c r="AQ367" s="62"/>
      <c r="AR367" s="33"/>
      <c r="AS367" s="33"/>
      <c r="AT367" s="62"/>
      <c r="AU367" s="62"/>
      <c r="AV367" s="33"/>
      <c r="AW367" s="33"/>
      <c r="AX367" s="33"/>
      <c r="AY367" s="62"/>
      <c r="AZ367" s="33"/>
      <c r="BA367" s="63"/>
      <c r="BB367" s="63"/>
      <c r="BC367" s="33"/>
      <c r="BD367" s="33"/>
      <c r="BE367" s="63"/>
      <c r="BF367" s="63"/>
      <c r="BG367" s="63"/>
      <c r="BH367" s="33"/>
      <c r="BI367" s="63"/>
      <c r="BJ367" s="63"/>
      <c r="BK367" s="33"/>
      <c r="BL367" s="64"/>
      <c r="BM367" s="64"/>
      <c r="BN367" s="33"/>
      <c r="BO367" s="33"/>
      <c r="BP367" s="64"/>
      <c r="BQ367" s="64"/>
      <c r="BR367" s="33"/>
      <c r="BS367" s="33"/>
      <c r="BT367" s="64"/>
      <c r="BU367" s="64"/>
      <c r="BV367" s="33"/>
      <c r="BW367" s="33"/>
      <c r="BX367" s="33"/>
      <c r="BY367" s="34"/>
      <c r="BZ367" s="45"/>
      <c r="CA367" s="35"/>
      <c r="CB367" s="36"/>
      <c r="CC367" s="45"/>
      <c r="CD367" s="45"/>
      <c r="CE367" s="35"/>
      <c r="CF367" s="36"/>
      <c r="CG367" s="45"/>
      <c r="CH367" s="45"/>
      <c r="CI367" s="45"/>
      <c r="CJ367" s="36"/>
      <c r="CK367" s="37"/>
      <c r="CL367" s="38"/>
      <c r="CM367" s="39"/>
      <c r="CN367" s="40"/>
      <c r="CO367" s="41"/>
      <c r="CP367" s="42"/>
      <c r="CQ367" s="43"/>
      <c r="CR367" s="44"/>
      <c r="CS367" s="44"/>
    </row>
    <row r="368" spans="1:97" x14ac:dyDescent="0.3">
      <c r="A368" s="2"/>
      <c r="B368" s="1"/>
      <c r="C368" s="2"/>
      <c r="D368" s="2"/>
      <c r="E368" s="2"/>
      <c r="F368" s="6"/>
      <c r="G368" s="6"/>
      <c r="H368" s="6"/>
      <c r="I368" s="6"/>
      <c r="J368" s="6"/>
      <c r="K368" s="6"/>
      <c r="L368" s="6"/>
      <c r="M368" s="6"/>
      <c r="N368" s="6"/>
      <c r="O368" s="31"/>
      <c r="P368" s="32"/>
      <c r="Q368" s="32"/>
      <c r="R368" s="33"/>
      <c r="S368" s="33"/>
      <c r="T368" s="60"/>
      <c r="U368" s="60"/>
      <c r="V368" s="33"/>
      <c r="W368" s="33"/>
      <c r="X368" s="33"/>
      <c r="Y368" s="60"/>
      <c r="Z368" s="33"/>
      <c r="AA368" s="61"/>
      <c r="AB368" s="61"/>
      <c r="AC368" s="33"/>
      <c r="AD368" s="33"/>
      <c r="AE368" s="61"/>
      <c r="AF368" s="61"/>
      <c r="AG368" s="33"/>
      <c r="AH368" s="33"/>
      <c r="AI368" s="33"/>
      <c r="AJ368" s="61"/>
      <c r="AK368" s="33"/>
      <c r="AL368" s="62"/>
      <c r="AM368" s="62"/>
      <c r="AN368" s="33"/>
      <c r="AO368" s="33"/>
      <c r="AP368" s="62"/>
      <c r="AQ368" s="62"/>
      <c r="AR368" s="33"/>
      <c r="AS368" s="33"/>
      <c r="AT368" s="62"/>
      <c r="AU368" s="62"/>
      <c r="AV368" s="33"/>
      <c r="AW368" s="33"/>
      <c r="AX368" s="33"/>
      <c r="AY368" s="62"/>
      <c r="AZ368" s="33"/>
      <c r="BA368" s="63"/>
      <c r="BB368" s="63"/>
      <c r="BC368" s="33"/>
      <c r="BD368" s="33"/>
      <c r="BE368" s="63"/>
      <c r="BF368" s="63"/>
      <c r="BG368" s="63"/>
      <c r="BH368" s="33"/>
      <c r="BI368" s="63"/>
      <c r="BJ368" s="63"/>
      <c r="BK368" s="33"/>
      <c r="BL368" s="64"/>
      <c r="BM368" s="64"/>
      <c r="BN368" s="33"/>
      <c r="BO368" s="33"/>
      <c r="BP368" s="64"/>
      <c r="BQ368" s="64"/>
      <c r="BR368" s="33"/>
      <c r="BS368" s="33"/>
      <c r="BT368" s="64"/>
      <c r="BU368" s="64"/>
      <c r="BV368" s="33"/>
      <c r="BW368" s="33"/>
      <c r="BX368" s="33"/>
      <c r="BY368" s="34"/>
      <c r="BZ368" s="45"/>
      <c r="CA368" s="35"/>
      <c r="CB368" s="36"/>
      <c r="CC368" s="45"/>
      <c r="CD368" s="45"/>
      <c r="CE368" s="35"/>
      <c r="CF368" s="36"/>
      <c r="CG368" s="45"/>
      <c r="CH368" s="45"/>
      <c r="CI368" s="45"/>
      <c r="CJ368" s="36"/>
      <c r="CK368" s="37"/>
      <c r="CL368" s="38"/>
      <c r="CM368" s="39"/>
      <c r="CN368" s="40"/>
      <c r="CO368" s="41"/>
      <c r="CP368" s="42"/>
      <c r="CQ368" s="43"/>
      <c r="CR368" s="44"/>
      <c r="CS368" s="44"/>
    </row>
    <row r="369" spans="1:97" x14ac:dyDescent="0.3">
      <c r="A369" s="2"/>
      <c r="B369" s="1"/>
      <c r="C369" s="2"/>
      <c r="D369" s="2"/>
      <c r="E369" s="2"/>
      <c r="F369" s="6"/>
      <c r="G369" s="6"/>
      <c r="H369" s="6"/>
      <c r="I369" s="6"/>
      <c r="J369" s="6"/>
      <c r="K369" s="6"/>
      <c r="L369" s="6"/>
      <c r="M369" s="6"/>
      <c r="N369" s="6"/>
      <c r="O369" s="31"/>
      <c r="P369" s="32"/>
      <c r="Q369" s="32"/>
      <c r="R369" s="33"/>
      <c r="S369" s="33"/>
      <c r="T369" s="60"/>
      <c r="U369" s="60"/>
      <c r="V369" s="33"/>
      <c r="W369" s="33"/>
      <c r="X369" s="33"/>
      <c r="Y369" s="60"/>
      <c r="Z369" s="33"/>
      <c r="AA369" s="61"/>
      <c r="AB369" s="61"/>
      <c r="AC369" s="33"/>
      <c r="AD369" s="33"/>
      <c r="AE369" s="61"/>
      <c r="AF369" s="61"/>
      <c r="AG369" s="33"/>
      <c r="AH369" s="33"/>
      <c r="AI369" s="33"/>
      <c r="AJ369" s="61"/>
      <c r="AK369" s="33"/>
      <c r="AL369" s="62"/>
      <c r="AM369" s="62"/>
      <c r="AN369" s="33"/>
      <c r="AO369" s="33"/>
      <c r="AP369" s="62"/>
      <c r="AQ369" s="62"/>
      <c r="AR369" s="33"/>
      <c r="AS369" s="33"/>
      <c r="AT369" s="62"/>
      <c r="AU369" s="62"/>
      <c r="AV369" s="33"/>
      <c r="AW369" s="33"/>
      <c r="AX369" s="33"/>
      <c r="AY369" s="62"/>
      <c r="AZ369" s="33"/>
      <c r="BA369" s="63"/>
      <c r="BB369" s="63"/>
      <c r="BC369" s="33"/>
      <c r="BD369" s="45"/>
      <c r="BE369" s="63"/>
      <c r="BF369" s="63"/>
      <c r="BG369" s="63"/>
      <c r="BH369" s="33"/>
      <c r="BI369" s="63"/>
      <c r="BJ369" s="63"/>
      <c r="BK369" s="33"/>
      <c r="BL369" s="64"/>
      <c r="BM369" s="64"/>
      <c r="BN369" s="33"/>
      <c r="BO369" s="33"/>
      <c r="BP369" s="64"/>
      <c r="BQ369" s="64"/>
      <c r="BR369" s="33"/>
      <c r="BS369" s="33"/>
      <c r="BT369" s="64"/>
      <c r="BU369" s="64"/>
      <c r="BV369" s="33"/>
      <c r="BW369" s="33"/>
      <c r="BX369" s="33"/>
      <c r="BY369" s="34"/>
      <c r="BZ369" s="45"/>
      <c r="CA369" s="35"/>
      <c r="CB369" s="36"/>
      <c r="CC369" s="45"/>
      <c r="CD369" s="45"/>
      <c r="CE369" s="35"/>
      <c r="CF369" s="36"/>
      <c r="CG369" s="45"/>
      <c r="CH369" s="45"/>
      <c r="CI369" s="45"/>
      <c r="CJ369" s="36"/>
      <c r="CK369" s="37"/>
      <c r="CL369" s="38"/>
      <c r="CM369" s="39"/>
      <c r="CN369" s="40"/>
      <c r="CO369" s="41"/>
      <c r="CP369" s="42"/>
      <c r="CQ369" s="43"/>
      <c r="CR369" s="44"/>
      <c r="CS369" s="44"/>
    </row>
    <row r="370" spans="1:97" x14ac:dyDescent="0.3">
      <c r="A370" s="2"/>
      <c r="B370" s="1"/>
      <c r="C370" s="2"/>
      <c r="D370" s="2"/>
      <c r="E370" s="2"/>
      <c r="F370" s="6"/>
      <c r="G370" s="6"/>
      <c r="H370" s="6"/>
      <c r="I370" s="6"/>
      <c r="J370" s="6"/>
      <c r="K370" s="6"/>
      <c r="L370" s="6"/>
      <c r="M370" s="6"/>
      <c r="N370" s="6"/>
      <c r="O370" s="31"/>
      <c r="P370" s="32"/>
      <c r="Q370" s="32"/>
      <c r="R370" s="33"/>
      <c r="S370" s="33"/>
      <c r="T370" s="60"/>
      <c r="U370" s="60"/>
      <c r="V370" s="33"/>
      <c r="W370" s="33"/>
      <c r="X370" s="33"/>
      <c r="Y370" s="60"/>
      <c r="Z370" s="33"/>
      <c r="AA370" s="61"/>
      <c r="AB370" s="61"/>
      <c r="AC370" s="33"/>
      <c r="AD370" s="33"/>
      <c r="AE370" s="61"/>
      <c r="AF370" s="61"/>
      <c r="AG370" s="33"/>
      <c r="AH370" s="33"/>
      <c r="AI370" s="33"/>
      <c r="AJ370" s="61"/>
      <c r="AK370" s="33"/>
      <c r="AL370" s="62"/>
      <c r="AM370" s="62"/>
      <c r="AN370" s="33"/>
      <c r="AO370" s="33"/>
      <c r="AP370" s="62"/>
      <c r="AQ370" s="62"/>
      <c r="AR370" s="33"/>
      <c r="AS370" s="33"/>
      <c r="AT370" s="62"/>
      <c r="AU370" s="62"/>
      <c r="AV370" s="33"/>
      <c r="AW370" s="33"/>
      <c r="AX370" s="33"/>
      <c r="AY370" s="62"/>
      <c r="AZ370" s="33"/>
      <c r="BA370" s="63"/>
      <c r="BB370" s="63"/>
      <c r="BC370" s="33"/>
      <c r="BD370" s="45"/>
      <c r="BE370" s="63"/>
      <c r="BF370" s="63"/>
      <c r="BG370" s="63"/>
      <c r="BH370" s="33"/>
      <c r="BI370" s="63"/>
      <c r="BJ370" s="63"/>
      <c r="BK370" s="33"/>
      <c r="BL370" s="64"/>
      <c r="BM370" s="64"/>
      <c r="BN370" s="33"/>
      <c r="BO370" s="33"/>
      <c r="BP370" s="64"/>
      <c r="BQ370" s="64"/>
      <c r="BR370" s="33"/>
      <c r="BS370" s="33"/>
      <c r="BT370" s="64"/>
      <c r="BU370" s="64"/>
      <c r="BV370" s="33"/>
      <c r="BW370" s="33"/>
      <c r="BX370" s="33"/>
      <c r="BY370" s="34"/>
      <c r="BZ370" s="45"/>
      <c r="CA370" s="35"/>
      <c r="CB370" s="36"/>
      <c r="CC370" s="45"/>
      <c r="CD370" s="45"/>
      <c r="CE370" s="35"/>
      <c r="CF370" s="36"/>
      <c r="CG370" s="45"/>
      <c r="CH370" s="45"/>
      <c r="CI370" s="45"/>
      <c r="CJ370" s="36"/>
      <c r="CK370" s="37"/>
      <c r="CL370" s="38"/>
      <c r="CM370" s="39"/>
      <c r="CN370" s="40"/>
      <c r="CO370" s="41"/>
      <c r="CP370" s="42"/>
      <c r="CQ370" s="43"/>
      <c r="CR370" s="44"/>
      <c r="CS370" s="44"/>
    </row>
    <row r="371" spans="1:97" x14ac:dyDescent="0.3">
      <c r="A371" s="2"/>
      <c r="B371" s="1"/>
      <c r="C371" s="2"/>
      <c r="D371" s="2"/>
      <c r="E371" s="2"/>
      <c r="F371" s="6"/>
      <c r="G371" s="6"/>
      <c r="H371" s="6"/>
      <c r="I371" s="6"/>
      <c r="J371" s="6"/>
      <c r="K371" s="6"/>
      <c r="L371" s="6"/>
      <c r="M371" s="6"/>
      <c r="N371" s="6"/>
      <c r="O371" s="31"/>
      <c r="P371" s="32"/>
      <c r="Q371" s="32"/>
      <c r="R371" s="33"/>
      <c r="S371" s="33"/>
      <c r="T371" s="60"/>
      <c r="U371" s="60"/>
      <c r="V371" s="33"/>
      <c r="W371" s="33"/>
      <c r="X371" s="33"/>
      <c r="Y371" s="60"/>
      <c r="Z371" s="33"/>
      <c r="AA371" s="61"/>
      <c r="AB371" s="61"/>
      <c r="AC371" s="33"/>
      <c r="AD371" s="33"/>
      <c r="AE371" s="61"/>
      <c r="AF371" s="61"/>
      <c r="AG371" s="33"/>
      <c r="AH371" s="33"/>
      <c r="AI371" s="33"/>
      <c r="AJ371" s="61"/>
      <c r="AK371" s="33"/>
      <c r="AL371" s="62"/>
      <c r="AM371" s="62"/>
      <c r="AN371" s="33"/>
      <c r="AO371" s="33"/>
      <c r="AP371" s="62"/>
      <c r="AQ371" s="62"/>
      <c r="AR371" s="33"/>
      <c r="AS371" s="33"/>
      <c r="AT371" s="62"/>
      <c r="AU371" s="62"/>
      <c r="AV371" s="33"/>
      <c r="AW371" s="33"/>
      <c r="AX371" s="33"/>
      <c r="AY371" s="62"/>
      <c r="AZ371" s="33"/>
      <c r="BA371" s="63"/>
      <c r="BB371" s="63"/>
      <c r="BC371" s="33"/>
      <c r="BD371" s="33"/>
      <c r="BE371" s="63"/>
      <c r="BF371" s="63"/>
      <c r="BG371" s="63"/>
      <c r="BH371" s="33"/>
      <c r="BI371" s="63"/>
      <c r="BJ371" s="63"/>
      <c r="BK371" s="33"/>
      <c r="BL371" s="64"/>
      <c r="BM371" s="64"/>
      <c r="BN371" s="33"/>
      <c r="BO371" s="33"/>
      <c r="BP371" s="64"/>
      <c r="BQ371" s="64"/>
      <c r="BR371" s="33"/>
      <c r="BS371" s="33"/>
      <c r="BT371" s="64"/>
      <c r="BU371" s="64"/>
      <c r="BV371" s="33"/>
      <c r="BW371" s="33"/>
      <c r="BX371" s="33"/>
      <c r="BY371" s="34"/>
      <c r="BZ371" s="45"/>
      <c r="CA371" s="35"/>
      <c r="CB371" s="36"/>
      <c r="CC371" s="45"/>
      <c r="CD371" s="45"/>
      <c r="CE371" s="35"/>
      <c r="CF371" s="36"/>
      <c r="CG371" s="45"/>
      <c r="CH371" s="45"/>
      <c r="CI371" s="45"/>
      <c r="CJ371" s="36"/>
      <c r="CK371" s="37"/>
      <c r="CL371" s="38"/>
      <c r="CM371" s="39"/>
      <c r="CN371" s="40"/>
      <c r="CO371" s="41"/>
      <c r="CP371" s="42"/>
      <c r="CQ371" s="43"/>
      <c r="CR371" s="44"/>
      <c r="CS371" s="44"/>
    </row>
    <row r="372" spans="1:97" x14ac:dyDescent="0.3">
      <c r="A372" s="2"/>
      <c r="B372" s="1"/>
      <c r="C372" s="2"/>
      <c r="D372" s="2"/>
      <c r="E372" s="2"/>
      <c r="F372" s="6"/>
      <c r="G372" s="6"/>
      <c r="H372" s="6"/>
      <c r="I372" s="6"/>
      <c r="J372" s="6"/>
      <c r="K372" s="6"/>
      <c r="L372" s="6"/>
      <c r="M372" s="6"/>
      <c r="N372" s="6"/>
      <c r="O372" s="31"/>
      <c r="P372" s="32"/>
      <c r="Q372" s="32"/>
      <c r="R372" s="33"/>
      <c r="S372" s="33"/>
      <c r="T372" s="60"/>
      <c r="U372" s="60"/>
      <c r="V372" s="33"/>
      <c r="W372" s="33"/>
      <c r="X372" s="33"/>
      <c r="Y372" s="60"/>
      <c r="Z372" s="33"/>
      <c r="AA372" s="61"/>
      <c r="AB372" s="61"/>
      <c r="AC372" s="33"/>
      <c r="AD372" s="33"/>
      <c r="AE372" s="61"/>
      <c r="AF372" s="61"/>
      <c r="AG372" s="33"/>
      <c r="AH372" s="33"/>
      <c r="AI372" s="33"/>
      <c r="AJ372" s="61"/>
      <c r="AK372" s="33"/>
      <c r="AL372" s="62"/>
      <c r="AM372" s="62"/>
      <c r="AN372" s="33"/>
      <c r="AO372" s="33"/>
      <c r="AP372" s="62"/>
      <c r="AQ372" s="62"/>
      <c r="AR372" s="33"/>
      <c r="AS372" s="33"/>
      <c r="AT372" s="62"/>
      <c r="AU372" s="62"/>
      <c r="AV372" s="33"/>
      <c r="AW372" s="33"/>
      <c r="AX372" s="33"/>
      <c r="AY372" s="62"/>
      <c r="AZ372" s="33"/>
      <c r="BA372" s="63"/>
      <c r="BB372" s="63"/>
      <c r="BC372" s="33"/>
      <c r="BD372" s="33"/>
      <c r="BE372" s="63"/>
      <c r="BF372" s="63"/>
      <c r="BG372" s="63"/>
      <c r="BH372" s="33"/>
      <c r="BI372" s="63"/>
      <c r="BJ372" s="63"/>
      <c r="BK372" s="33"/>
      <c r="BL372" s="64"/>
      <c r="BM372" s="64"/>
      <c r="BN372" s="33"/>
      <c r="BO372" s="33"/>
      <c r="BP372" s="64"/>
      <c r="BQ372" s="64"/>
      <c r="BR372" s="33"/>
      <c r="BS372" s="33"/>
      <c r="BT372" s="64"/>
      <c r="BU372" s="64"/>
      <c r="BV372" s="33"/>
      <c r="BW372" s="33"/>
      <c r="BX372" s="33"/>
      <c r="BY372" s="34"/>
      <c r="BZ372" s="45"/>
      <c r="CA372" s="35"/>
      <c r="CB372" s="36"/>
      <c r="CC372" s="45"/>
      <c r="CD372" s="45"/>
      <c r="CE372" s="35"/>
      <c r="CF372" s="36"/>
      <c r="CG372" s="45"/>
      <c r="CH372" s="45"/>
      <c r="CI372" s="45"/>
      <c r="CJ372" s="36"/>
      <c r="CK372" s="37"/>
      <c r="CL372" s="38"/>
      <c r="CM372" s="39"/>
      <c r="CN372" s="40"/>
      <c r="CO372" s="41"/>
      <c r="CP372" s="42"/>
      <c r="CQ372" s="43"/>
      <c r="CR372" s="44"/>
      <c r="CS372" s="44"/>
    </row>
    <row r="373" spans="1:97" x14ac:dyDescent="0.3">
      <c r="A373" s="2"/>
      <c r="B373" s="1"/>
      <c r="C373" s="2"/>
      <c r="D373" s="2"/>
      <c r="E373" s="2"/>
      <c r="F373" s="6"/>
      <c r="G373" s="6"/>
      <c r="H373" s="6"/>
      <c r="I373" s="6"/>
      <c r="J373" s="6"/>
      <c r="K373" s="6"/>
      <c r="L373" s="6"/>
      <c r="M373" s="6"/>
      <c r="N373" s="6"/>
      <c r="O373" s="31"/>
      <c r="P373" s="32"/>
      <c r="Q373" s="32"/>
      <c r="R373" s="33"/>
      <c r="S373" s="33"/>
      <c r="T373" s="60"/>
      <c r="U373" s="60"/>
      <c r="V373" s="33"/>
      <c r="W373" s="33"/>
      <c r="X373" s="33"/>
      <c r="Y373" s="60"/>
      <c r="Z373" s="33"/>
      <c r="AA373" s="61"/>
      <c r="AB373" s="61"/>
      <c r="AC373" s="33"/>
      <c r="AD373" s="33"/>
      <c r="AE373" s="61"/>
      <c r="AF373" s="61"/>
      <c r="AG373" s="33"/>
      <c r="AH373" s="33"/>
      <c r="AI373" s="33"/>
      <c r="AJ373" s="61"/>
      <c r="AK373" s="33"/>
      <c r="AL373" s="62"/>
      <c r="AM373" s="62"/>
      <c r="AN373" s="33"/>
      <c r="AO373" s="33"/>
      <c r="AP373" s="62"/>
      <c r="AQ373" s="62"/>
      <c r="AR373" s="33"/>
      <c r="AS373" s="33"/>
      <c r="AT373" s="62"/>
      <c r="AU373" s="62"/>
      <c r="AV373" s="33"/>
      <c r="AW373" s="33"/>
      <c r="AX373" s="33"/>
      <c r="AY373" s="62"/>
      <c r="AZ373" s="33"/>
      <c r="BA373" s="63"/>
      <c r="BB373" s="63"/>
      <c r="BC373" s="33"/>
      <c r="BD373" s="33"/>
      <c r="BE373" s="63"/>
      <c r="BF373" s="63"/>
      <c r="BG373" s="63"/>
      <c r="BH373" s="33"/>
      <c r="BI373" s="63"/>
      <c r="BJ373" s="63"/>
      <c r="BK373" s="33"/>
      <c r="BL373" s="64"/>
      <c r="BM373" s="64"/>
      <c r="BN373" s="33"/>
      <c r="BO373" s="33"/>
      <c r="BP373" s="64"/>
      <c r="BQ373" s="64"/>
      <c r="BR373" s="33"/>
      <c r="BS373" s="33"/>
      <c r="BT373" s="64"/>
      <c r="BU373" s="64"/>
      <c r="BV373" s="33"/>
      <c r="BW373" s="33"/>
      <c r="BX373" s="33"/>
      <c r="BY373" s="34"/>
      <c r="BZ373" s="33"/>
      <c r="CA373" s="35"/>
      <c r="CB373" s="36"/>
      <c r="CC373" s="33"/>
      <c r="CD373" s="33"/>
      <c r="CE373" s="35"/>
      <c r="CF373" s="36"/>
      <c r="CG373" s="33"/>
      <c r="CH373" s="33"/>
      <c r="CI373" s="33"/>
      <c r="CJ373" s="36"/>
      <c r="CK373" s="37"/>
      <c r="CL373" s="38"/>
      <c r="CM373" s="39"/>
      <c r="CN373" s="40"/>
      <c r="CO373" s="41"/>
      <c r="CP373" s="42"/>
      <c r="CQ373" s="43"/>
      <c r="CR373" s="44"/>
      <c r="CS373" s="44"/>
    </row>
    <row r="374" spans="1:97" x14ac:dyDescent="0.3">
      <c r="A374" s="2"/>
      <c r="B374" s="1"/>
      <c r="C374" s="2"/>
      <c r="D374" s="2"/>
      <c r="E374" s="2"/>
      <c r="F374" s="6"/>
      <c r="G374" s="6"/>
      <c r="H374" s="6"/>
      <c r="I374" s="6"/>
      <c r="J374" s="6"/>
      <c r="K374" s="6"/>
      <c r="L374" s="6"/>
      <c r="M374" s="6"/>
      <c r="N374" s="6"/>
      <c r="O374" s="31"/>
      <c r="P374" s="32"/>
      <c r="Q374" s="32"/>
      <c r="R374" s="33"/>
      <c r="S374" s="33"/>
      <c r="T374" s="60"/>
      <c r="U374" s="60"/>
      <c r="V374" s="33"/>
      <c r="W374" s="33"/>
      <c r="X374" s="33"/>
      <c r="Y374" s="60"/>
      <c r="Z374" s="33"/>
      <c r="AA374" s="61"/>
      <c r="AB374" s="61"/>
      <c r="AC374" s="33"/>
      <c r="AD374" s="33"/>
      <c r="AE374" s="61"/>
      <c r="AF374" s="61"/>
      <c r="AG374" s="33"/>
      <c r="AH374" s="33"/>
      <c r="AI374" s="33"/>
      <c r="AJ374" s="61"/>
      <c r="AK374" s="33"/>
      <c r="AL374" s="62"/>
      <c r="AM374" s="62"/>
      <c r="AN374" s="33"/>
      <c r="AO374" s="33"/>
      <c r="AP374" s="62"/>
      <c r="AQ374" s="62"/>
      <c r="AR374" s="33"/>
      <c r="AS374" s="33"/>
      <c r="AT374" s="62"/>
      <c r="AU374" s="62"/>
      <c r="AV374" s="33"/>
      <c r="AW374" s="33"/>
      <c r="AX374" s="33"/>
      <c r="AY374" s="62"/>
      <c r="AZ374" s="33"/>
      <c r="BA374" s="63"/>
      <c r="BB374" s="63"/>
      <c r="BC374" s="33"/>
      <c r="BD374" s="33"/>
      <c r="BE374" s="63"/>
      <c r="BF374" s="63"/>
      <c r="BG374" s="63"/>
      <c r="BH374" s="33"/>
      <c r="BI374" s="63"/>
      <c r="BJ374" s="63"/>
      <c r="BK374" s="33"/>
      <c r="BL374" s="64"/>
      <c r="BM374" s="64"/>
      <c r="BN374" s="33"/>
      <c r="BO374" s="33"/>
      <c r="BP374" s="64"/>
      <c r="BQ374" s="64"/>
      <c r="BR374" s="33"/>
      <c r="BS374" s="33"/>
      <c r="BT374" s="64"/>
      <c r="BU374" s="64"/>
      <c r="BV374" s="33"/>
      <c r="BW374" s="33"/>
      <c r="BX374" s="33"/>
      <c r="BY374" s="34"/>
      <c r="BZ374" s="45"/>
      <c r="CA374" s="35"/>
      <c r="CB374" s="36"/>
      <c r="CC374" s="45"/>
      <c r="CD374" s="45"/>
      <c r="CE374" s="35"/>
      <c r="CF374" s="36"/>
      <c r="CG374" s="45"/>
      <c r="CH374" s="45"/>
      <c r="CI374" s="45"/>
      <c r="CJ374" s="36"/>
      <c r="CK374" s="37"/>
      <c r="CL374" s="38"/>
      <c r="CM374" s="39"/>
      <c r="CN374" s="40"/>
      <c r="CO374" s="41"/>
      <c r="CP374" s="42"/>
      <c r="CQ374" s="43"/>
      <c r="CR374" s="44"/>
      <c r="CS374" s="44"/>
    </row>
    <row r="375" spans="1:97" x14ac:dyDescent="0.3">
      <c r="A375" s="2"/>
      <c r="B375" s="1"/>
      <c r="C375" s="2"/>
      <c r="D375" s="2"/>
      <c r="E375" s="2"/>
      <c r="F375" s="6"/>
      <c r="G375" s="6"/>
      <c r="H375" s="6"/>
      <c r="I375" s="6"/>
      <c r="J375" s="6"/>
      <c r="K375" s="6"/>
      <c r="L375" s="6"/>
      <c r="M375" s="6"/>
      <c r="N375" s="6"/>
      <c r="O375" s="31"/>
      <c r="P375" s="32"/>
      <c r="Q375" s="32"/>
      <c r="R375" s="33"/>
      <c r="S375" s="33"/>
      <c r="T375" s="60"/>
      <c r="U375" s="60"/>
      <c r="V375" s="33"/>
      <c r="W375" s="33"/>
      <c r="X375" s="33"/>
      <c r="Y375" s="60"/>
      <c r="Z375" s="33"/>
      <c r="AA375" s="61"/>
      <c r="AB375" s="61"/>
      <c r="AC375" s="33"/>
      <c r="AD375" s="33"/>
      <c r="AE375" s="61"/>
      <c r="AF375" s="61"/>
      <c r="AG375" s="33"/>
      <c r="AH375" s="33"/>
      <c r="AI375" s="33"/>
      <c r="AJ375" s="61"/>
      <c r="AK375" s="33"/>
      <c r="AL375" s="62"/>
      <c r="AM375" s="62"/>
      <c r="AN375" s="33"/>
      <c r="AO375" s="33"/>
      <c r="AP375" s="62"/>
      <c r="AQ375" s="62"/>
      <c r="AR375" s="33"/>
      <c r="AS375" s="33"/>
      <c r="AT375" s="62"/>
      <c r="AU375" s="62"/>
      <c r="AV375" s="33"/>
      <c r="AW375" s="33"/>
      <c r="AX375" s="33"/>
      <c r="AY375" s="62"/>
      <c r="AZ375" s="33"/>
      <c r="BA375" s="63"/>
      <c r="BB375" s="63"/>
      <c r="BC375" s="33"/>
      <c r="BD375" s="33"/>
      <c r="BE375" s="63"/>
      <c r="BF375" s="63"/>
      <c r="BG375" s="63"/>
      <c r="BH375" s="33"/>
      <c r="BI375" s="63"/>
      <c r="BJ375" s="63"/>
      <c r="BK375" s="33"/>
      <c r="BL375" s="64"/>
      <c r="BM375" s="64"/>
      <c r="BN375" s="33"/>
      <c r="BO375" s="33"/>
      <c r="BP375" s="64"/>
      <c r="BQ375" s="64"/>
      <c r="BR375" s="33"/>
      <c r="BS375" s="33"/>
      <c r="BT375" s="64"/>
      <c r="BU375" s="64"/>
      <c r="BV375" s="33"/>
      <c r="BW375" s="33"/>
      <c r="BX375" s="33"/>
      <c r="BY375" s="34"/>
      <c r="BZ375" s="45"/>
      <c r="CA375" s="35"/>
      <c r="CB375" s="36"/>
      <c r="CC375" s="45"/>
      <c r="CD375" s="45"/>
      <c r="CE375" s="35"/>
      <c r="CF375" s="36"/>
      <c r="CG375" s="45"/>
      <c r="CH375" s="45"/>
      <c r="CI375" s="45"/>
      <c r="CJ375" s="36"/>
      <c r="CK375" s="37"/>
      <c r="CL375" s="38"/>
      <c r="CM375" s="39"/>
      <c r="CN375" s="40"/>
      <c r="CO375" s="41"/>
      <c r="CP375" s="42"/>
      <c r="CQ375" s="43"/>
      <c r="CR375" s="44"/>
      <c r="CS375" s="44"/>
    </row>
    <row r="376" spans="1:97" x14ac:dyDescent="0.3">
      <c r="A376" s="2"/>
      <c r="B376" s="1"/>
      <c r="C376" s="2"/>
      <c r="D376" s="2"/>
      <c r="E376" s="2"/>
      <c r="F376" s="6"/>
      <c r="G376" s="6"/>
      <c r="H376" s="6"/>
      <c r="I376" s="6"/>
      <c r="J376" s="6"/>
      <c r="K376" s="6"/>
      <c r="L376" s="6"/>
      <c r="M376" s="6"/>
      <c r="N376" s="6"/>
      <c r="O376" s="31"/>
      <c r="P376" s="32"/>
      <c r="Q376" s="32"/>
      <c r="R376" s="33"/>
      <c r="S376" s="33"/>
      <c r="T376" s="60"/>
      <c r="U376" s="60"/>
      <c r="V376" s="33"/>
      <c r="W376" s="33"/>
      <c r="X376" s="33"/>
      <c r="Y376" s="60"/>
      <c r="Z376" s="33"/>
      <c r="AA376" s="61"/>
      <c r="AB376" s="61"/>
      <c r="AC376" s="33"/>
      <c r="AD376" s="33"/>
      <c r="AE376" s="61"/>
      <c r="AF376" s="61"/>
      <c r="AG376" s="33"/>
      <c r="AH376" s="33"/>
      <c r="AI376" s="33"/>
      <c r="AJ376" s="61"/>
      <c r="AK376" s="33"/>
      <c r="AL376" s="62"/>
      <c r="AM376" s="62"/>
      <c r="AN376" s="33"/>
      <c r="AO376" s="33"/>
      <c r="AP376" s="62"/>
      <c r="AQ376" s="62"/>
      <c r="AR376" s="33"/>
      <c r="AS376" s="33"/>
      <c r="AT376" s="62"/>
      <c r="AU376" s="62"/>
      <c r="AV376" s="33"/>
      <c r="AW376" s="33"/>
      <c r="AX376" s="33"/>
      <c r="AY376" s="62"/>
      <c r="AZ376" s="33"/>
      <c r="BA376" s="63"/>
      <c r="BB376" s="63"/>
      <c r="BC376" s="33"/>
      <c r="BD376" s="33"/>
      <c r="BE376" s="63"/>
      <c r="BF376" s="63"/>
      <c r="BG376" s="63"/>
      <c r="BH376" s="33"/>
      <c r="BI376" s="63"/>
      <c r="BJ376" s="63"/>
      <c r="BK376" s="33"/>
      <c r="BL376" s="64"/>
      <c r="BM376" s="64"/>
      <c r="BN376" s="33"/>
      <c r="BO376" s="33"/>
      <c r="BP376" s="64"/>
      <c r="BQ376" s="64"/>
      <c r="BR376" s="33"/>
      <c r="BS376" s="33"/>
      <c r="BT376" s="64"/>
      <c r="BU376" s="64"/>
      <c r="BV376" s="33"/>
      <c r="BW376" s="33"/>
      <c r="BX376" s="33"/>
      <c r="BY376" s="34"/>
      <c r="BZ376" s="45"/>
      <c r="CA376" s="35"/>
      <c r="CB376" s="36"/>
      <c r="CC376" s="45"/>
      <c r="CD376" s="45"/>
      <c r="CE376" s="35"/>
      <c r="CF376" s="36"/>
      <c r="CG376" s="45"/>
      <c r="CH376" s="45"/>
      <c r="CI376" s="45"/>
      <c r="CJ376" s="36"/>
      <c r="CK376" s="37"/>
      <c r="CL376" s="38"/>
      <c r="CM376" s="39"/>
      <c r="CN376" s="40"/>
      <c r="CO376" s="41"/>
      <c r="CP376" s="42"/>
      <c r="CQ376" s="43"/>
      <c r="CR376" s="44"/>
      <c r="CS376" s="44"/>
    </row>
    <row r="377" spans="1:97" x14ac:dyDescent="0.3">
      <c r="A377" s="2"/>
      <c r="B377" s="1"/>
      <c r="C377" s="2"/>
      <c r="D377" s="2"/>
      <c r="E377" s="2"/>
      <c r="F377" s="6"/>
      <c r="G377" s="6"/>
      <c r="H377" s="6"/>
      <c r="I377" s="6"/>
      <c r="J377" s="6"/>
      <c r="K377" s="6"/>
      <c r="L377" s="6"/>
      <c r="M377" s="6"/>
      <c r="N377" s="6"/>
      <c r="O377" s="31"/>
      <c r="P377" s="32"/>
      <c r="Q377" s="32"/>
      <c r="R377" s="33"/>
      <c r="S377" s="33"/>
      <c r="T377" s="60"/>
      <c r="U377" s="60"/>
      <c r="V377" s="33"/>
      <c r="W377" s="33"/>
      <c r="X377" s="33"/>
      <c r="Y377" s="60"/>
      <c r="Z377" s="33"/>
      <c r="AA377" s="61"/>
      <c r="AB377" s="61"/>
      <c r="AC377" s="33"/>
      <c r="AD377" s="33"/>
      <c r="AE377" s="61"/>
      <c r="AF377" s="61"/>
      <c r="AG377" s="33"/>
      <c r="AH377" s="33"/>
      <c r="AI377" s="33"/>
      <c r="AJ377" s="61"/>
      <c r="AK377" s="33"/>
      <c r="AL377" s="62"/>
      <c r="AM377" s="62"/>
      <c r="AN377" s="33"/>
      <c r="AO377" s="33"/>
      <c r="AP377" s="62"/>
      <c r="AQ377" s="62"/>
      <c r="AR377" s="33"/>
      <c r="AS377" s="33"/>
      <c r="AT377" s="62"/>
      <c r="AU377" s="62"/>
      <c r="AV377" s="33"/>
      <c r="AW377" s="33"/>
      <c r="AX377" s="33"/>
      <c r="AY377" s="62"/>
      <c r="AZ377" s="33"/>
      <c r="BA377" s="63"/>
      <c r="BB377" s="63"/>
      <c r="BC377" s="33"/>
      <c r="BD377" s="33"/>
      <c r="BE377" s="63"/>
      <c r="BF377" s="63"/>
      <c r="BG377" s="63"/>
      <c r="BH377" s="33"/>
      <c r="BI377" s="63"/>
      <c r="BJ377" s="63"/>
      <c r="BK377" s="33"/>
      <c r="BL377" s="64"/>
      <c r="BM377" s="64"/>
      <c r="BN377" s="33"/>
      <c r="BO377" s="33"/>
      <c r="BP377" s="64"/>
      <c r="BQ377" s="64"/>
      <c r="BR377" s="33"/>
      <c r="BS377" s="33"/>
      <c r="BT377" s="64"/>
      <c r="BU377" s="64"/>
      <c r="BV377" s="33"/>
      <c r="BW377" s="33"/>
      <c r="BX377" s="33"/>
      <c r="BY377" s="34"/>
      <c r="BZ377" s="45"/>
      <c r="CA377" s="35"/>
      <c r="CB377" s="36"/>
      <c r="CC377" s="45"/>
      <c r="CD377" s="45"/>
      <c r="CE377" s="35"/>
      <c r="CF377" s="36"/>
      <c r="CG377" s="45"/>
      <c r="CH377" s="45"/>
      <c r="CI377" s="45"/>
      <c r="CJ377" s="36"/>
      <c r="CK377" s="37"/>
      <c r="CL377" s="38"/>
      <c r="CM377" s="39"/>
      <c r="CN377" s="40"/>
      <c r="CO377" s="41"/>
      <c r="CP377" s="42"/>
      <c r="CQ377" s="43"/>
      <c r="CR377" s="44"/>
      <c r="CS377" s="44"/>
    </row>
    <row r="378" spans="1:97" x14ac:dyDescent="0.3">
      <c r="A378" s="2"/>
      <c r="B378" s="1"/>
      <c r="C378" s="2"/>
      <c r="D378" s="2"/>
      <c r="E378" s="2"/>
      <c r="F378" s="6"/>
      <c r="G378" s="6"/>
      <c r="H378" s="6"/>
      <c r="I378" s="6"/>
      <c r="J378" s="6"/>
      <c r="K378" s="6"/>
      <c r="L378" s="6"/>
      <c r="M378" s="6"/>
      <c r="N378" s="6"/>
      <c r="O378" s="31"/>
      <c r="P378" s="32"/>
      <c r="Q378" s="32"/>
      <c r="R378" s="33"/>
      <c r="S378" s="33"/>
      <c r="T378" s="60"/>
      <c r="U378" s="60"/>
      <c r="V378" s="33"/>
      <c r="W378" s="33"/>
      <c r="X378" s="33"/>
      <c r="Y378" s="60"/>
      <c r="Z378" s="33"/>
      <c r="AA378" s="61"/>
      <c r="AB378" s="61"/>
      <c r="AC378" s="33"/>
      <c r="AD378" s="33"/>
      <c r="AE378" s="61"/>
      <c r="AF378" s="61"/>
      <c r="AG378" s="33"/>
      <c r="AH378" s="33"/>
      <c r="AI378" s="33"/>
      <c r="AJ378" s="61"/>
      <c r="AK378" s="33"/>
      <c r="AL378" s="62"/>
      <c r="AM378" s="62"/>
      <c r="AN378" s="33"/>
      <c r="AO378" s="33"/>
      <c r="AP378" s="62"/>
      <c r="AQ378" s="62"/>
      <c r="AR378" s="33"/>
      <c r="AS378" s="33"/>
      <c r="AT378" s="62"/>
      <c r="AU378" s="62"/>
      <c r="AV378" s="33"/>
      <c r="AW378" s="33"/>
      <c r="AX378" s="33"/>
      <c r="AY378" s="62"/>
      <c r="AZ378" s="33"/>
      <c r="BA378" s="63"/>
      <c r="BB378" s="63"/>
      <c r="BC378" s="33"/>
      <c r="BD378" s="33"/>
      <c r="BE378" s="63"/>
      <c r="BF378" s="63"/>
      <c r="BG378" s="63"/>
      <c r="BH378" s="33"/>
      <c r="BI378" s="63"/>
      <c r="BJ378" s="63"/>
      <c r="BK378" s="33"/>
      <c r="BL378" s="64"/>
      <c r="BM378" s="64"/>
      <c r="BN378" s="33"/>
      <c r="BO378" s="33"/>
      <c r="BP378" s="64"/>
      <c r="BQ378" s="64"/>
      <c r="BR378" s="33"/>
      <c r="BS378" s="33"/>
      <c r="BT378" s="64"/>
      <c r="BU378" s="64"/>
      <c r="BV378" s="33"/>
      <c r="BW378" s="33"/>
      <c r="BX378" s="33"/>
      <c r="BY378" s="34"/>
      <c r="BZ378" s="33"/>
      <c r="CA378" s="35"/>
      <c r="CB378" s="36"/>
      <c r="CC378" s="33"/>
      <c r="CD378" s="33"/>
      <c r="CE378" s="35"/>
      <c r="CF378" s="36"/>
      <c r="CG378" s="33"/>
      <c r="CH378" s="33"/>
      <c r="CI378" s="33"/>
      <c r="CJ378" s="36"/>
      <c r="CK378" s="37"/>
      <c r="CL378" s="38"/>
      <c r="CM378" s="39"/>
      <c r="CN378" s="40"/>
      <c r="CO378" s="41"/>
      <c r="CP378" s="42"/>
      <c r="CQ378" s="43"/>
      <c r="CR378" s="44"/>
      <c r="CS378" s="44"/>
    </row>
    <row r="379" spans="1:97" x14ac:dyDescent="0.3">
      <c r="A379" s="2"/>
      <c r="B379" s="1"/>
      <c r="C379" s="2"/>
      <c r="D379" s="2"/>
      <c r="E379" s="2"/>
      <c r="F379" s="6"/>
      <c r="G379" s="6"/>
      <c r="H379" s="6"/>
      <c r="I379" s="6"/>
      <c r="J379" s="6"/>
      <c r="K379" s="6"/>
      <c r="L379" s="6"/>
      <c r="M379" s="6"/>
      <c r="N379" s="6"/>
      <c r="O379" s="31"/>
      <c r="P379" s="32"/>
      <c r="Q379" s="32"/>
      <c r="R379" s="33"/>
      <c r="S379" s="33"/>
      <c r="T379" s="60"/>
      <c r="U379" s="60"/>
      <c r="V379" s="33"/>
      <c r="W379" s="33"/>
      <c r="X379" s="33"/>
      <c r="Y379" s="60"/>
      <c r="Z379" s="33"/>
      <c r="AA379" s="61"/>
      <c r="AB379" s="61"/>
      <c r="AC379" s="33"/>
      <c r="AD379" s="33"/>
      <c r="AE379" s="61"/>
      <c r="AF379" s="61"/>
      <c r="AG379" s="33"/>
      <c r="AH379" s="33"/>
      <c r="AI379" s="33"/>
      <c r="AJ379" s="61"/>
      <c r="AK379" s="33"/>
      <c r="AL379" s="62"/>
      <c r="AM379" s="62"/>
      <c r="AN379" s="33"/>
      <c r="AO379" s="33"/>
      <c r="AP379" s="62"/>
      <c r="AQ379" s="62"/>
      <c r="AR379" s="33"/>
      <c r="AS379" s="33"/>
      <c r="AT379" s="62"/>
      <c r="AU379" s="62"/>
      <c r="AV379" s="33"/>
      <c r="AW379" s="33"/>
      <c r="AX379" s="33"/>
      <c r="AY379" s="62"/>
      <c r="AZ379" s="33"/>
      <c r="BA379" s="63"/>
      <c r="BB379" s="63"/>
      <c r="BC379" s="33"/>
      <c r="BD379" s="33"/>
      <c r="BE379" s="63"/>
      <c r="BF379" s="63"/>
      <c r="BG379" s="63"/>
      <c r="BH379" s="33"/>
      <c r="BI379" s="63"/>
      <c r="BJ379" s="63"/>
      <c r="BK379" s="33"/>
      <c r="BL379" s="64"/>
      <c r="BM379" s="64"/>
      <c r="BN379" s="33"/>
      <c r="BO379" s="33"/>
      <c r="BP379" s="64"/>
      <c r="BQ379" s="64"/>
      <c r="BR379" s="33"/>
      <c r="BS379" s="33"/>
      <c r="BT379" s="64"/>
      <c r="BU379" s="64"/>
      <c r="BV379" s="33"/>
      <c r="BW379" s="33"/>
      <c r="BX379" s="33"/>
      <c r="BY379" s="34"/>
      <c r="BZ379" s="45"/>
      <c r="CA379" s="35"/>
      <c r="CB379" s="36"/>
      <c r="CC379" s="45"/>
      <c r="CD379" s="45"/>
      <c r="CE379" s="35"/>
      <c r="CF379" s="36"/>
      <c r="CG379" s="45"/>
      <c r="CH379" s="45"/>
      <c r="CI379" s="45"/>
      <c r="CJ379" s="36"/>
      <c r="CK379" s="37"/>
      <c r="CL379" s="38"/>
      <c r="CM379" s="39"/>
      <c r="CN379" s="40"/>
      <c r="CO379" s="41"/>
      <c r="CP379" s="42"/>
      <c r="CQ379" s="43"/>
      <c r="CR379" s="44"/>
      <c r="CS379" s="44"/>
    </row>
    <row r="380" spans="1:97" x14ac:dyDescent="0.3">
      <c r="A380" s="2"/>
      <c r="B380" s="1"/>
      <c r="C380" s="2"/>
      <c r="D380" s="2"/>
      <c r="E380" s="2"/>
      <c r="F380" s="6"/>
      <c r="G380" s="6"/>
      <c r="H380" s="6"/>
      <c r="I380" s="6"/>
      <c r="J380" s="6"/>
      <c r="K380" s="6"/>
      <c r="L380" s="6"/>
      <c r="M380" s="6"/>
      <c r="N380" s="6"/>
      <c r="O380" s="31"/>
      <c r="P380" s="32"/>
      <c r="Q380" s="32"/>
      <c r="R380" s="33"/>
      <c r="S380" s="33"/>
      <c r="T380" s="60"/>
      <c r="U380" s="60"/>
      <c r="V380" s="33"/>
      <c r="W380" s="33"/>
      <c r="X380" s="33"/>
      <c r="Y380" s="60"/>
      <c r="Z380" s="33"/>
      <c r="AA380" s="61"/>
      <c r="AB380" s="61"/>
      <c r="AC380" s="33"/>
      <c r="AD380" s="33"/>
      <c r="AE380" s="61"/>
      <c r="AF380" s="61"/>
      <c r="AG380" s="33"/>
      <c r="AH380" s="33"/>
      <c r="AI380" s="33"/>
      <c r="AJ380" s="61"/>
      <c r="AK380" s="33"/>
      <c r="AL380" s="62"/>
      <c r="AM380" s="62"/>
      <c r="AN380" s="33"/>
      <c r="AO380" s="33"/>
      <c r="AP380" s="62"/>
      <c r="AQ380" s="62"/>
      <c r="AR380" s="33"/>
      <c r="AS380" s="33"/>
      <c r="AT380" s="62"/>
      <c r="AU380" s="62"/>
      <c r="AV380" s="33"/>
      <c r="AW380" s="33"/>
      <c r="AX380" s="33"/>
      <c r="AY380" s="62"/>
      <c r="AZ380" s="33"/>
      <c r="BA380" s="63"/>
      <c r="BB380" s="63"/>
      <c r="BC380" s="33"/>
      <c r="BD380" s="33"/>
      <c r="BE380" s="63"/>
      <c r="BF380" s="63"/>
      <c r="BG380" s="63"/>
      <c r="BH380" s="33"/>
      <c r="BI380" s="63"/>
      <c r="BJ380" s="63"/>
      <c r="BK380" s="33"/>
      <c r="BL380" s="64"/>
      <c r="BM380" s="64"/>
      <c r="BN380" s="33"/>
      <c r="BO380" s="33"/>
      <c r="BP380" s="64"/>
      <c r="BQ380" s="64"/>
      <c r="BR380" s="33"/>
      <c r="BS380" s="33"/>
      <c r="BT380" s="64"/>
      <c r="BU380" s="64"/>
      <c r="BV380" s="33"/>
      <c r="BW380" s="33"/>
      <c r="BX380" s="33"/>
      <c r="BY380" s="34"/>
      <c r="BZ380" s="45"/>
      <c r="CA380" s="35"/>
      <c r="CB380" s="36"/>
      <c r="CC380" s="45"/>
      <c r="CD380" s="45"/>
      <c r="CE380" s="35"/>
      <c r="CF380" s="36"/>
      <c r="CG380" s="45"/>
      <c r="CH380" s="45"/>
      <c r="CI380" s="45"/>
      <c r="CJ380" s="36"/>
      <c r="CK380" s="37"/>
      <c r="CL380" s="38"/>
      <c r="CM380" s="39"/>
      <c r="CN380" s="40"/>
      <c r="CO380" s="41"/>
      <c r="CP380" s="42"/>
      <c r="CQ380" s="43"/>
      <c r="CR380" s="44"/>
      <c r="CS380" s="44"/>
    </row>
    <row r="381" spans="1:97" x14ac:dyDescent="0.3">
      <c r="A381" s="2"/>
      <c r="B381" s="1"/>
      <c r="C381" s="2"/>
      <c r="D381" s="2"/>
      <c r="E381" s="2"/>
      <c r="F381" s="6"/>
      <c r="G381" s="6"/>
      <c r="H381" s="6"/>
      <c r="I381" s="6"/>
      <c r="J381" s="6"/>
      <c r="K381" s="6"/>
      <c r="L381" s="6"/>
      <c r="M381" s="6"/>
      <c r="N381" s="6"/>
      <c r="O381" s="31"/>
      <c r="P381" s="32"/>
      <c r="Q381" s="32"/>
      <c r="R381" s="33"/>
      <c r="S381" s="33"/>
      <c r="T381" s="60"/>
      <c r="U381" s="60"/>
      <c r="V381" s="33"/>
      <c r="W381" s="33"/>
      <c r="X381" s="33"/>
      <c r="Y381" s="60"/>
      <c r="Z381" s="33"/>
      <c r="AA381" s="61"/>
      <c r="AB381" s="61"/>
      <c r="AC381" s="33"/>
      <c r="AD381" s="33"/>
      <c r="AE381" s="61"/>
      <c r="AF381" s="61"/>
      <c r="AG381" s="33"/>
      <c r="AH381" s="33"/>
      <c r="AI381" s="33"/>
      <c r="AJ381" s="61"/>
      <c r="AK381" s="33"/>
      <c r="AL381" s="62"/>
      <c r="AM381" s="62"/>
      <c r="AN381" s="33"/>
      <c r="AO381" s="33"/>
      <c r="AP381" s="62"/>
      <c r="AQ381" s="62"/>
      <c r="AR381" s="33"/>
      <c r="AS381" s="33"/>
      <c r="AT381" s="62"/>
      <c r="AU381" s="62"/>
      <c r="AV381" s="33"/>
      <c r="AW381" s="33"/>
      <c r="AX381" s="33"/>
      <c r="AY381" s="62"/>
      <c r="AZ381" s="33"/>
      <c r="BA381" s="63"/>
      <c r="BB381" s="63"/>
      <c r="BC381" s="33"/>
      <c r="BD381" s="33"/>
      <c r="BE381" s="63"/>
      <c r="BF381" s="63"/>
      <c r="BG381" s="63"/>
      <c r="BH381" s="33"/>
      <c r="BI381" s="63"/>
      <c r="BJ381" s="63"/>
      <c r="BK381" s="33"/>
      <c r="BL381" s="64"/>
      <c r="BM381" s="64"/>
      <c r="BN381" s="33"/>
      <c r="BO381" s="33"/>
      <c r="BP381" s="64"/>
      <c r="BQ381" s="64"/>
      <c r="BR381" s="33"/>
      <c r="BS381" s="33"/>
      <c r="BT381" s="64"/>
      <c r="BU381" s="64"/>
      <c r="BV381" s="33"/>
      <c r="BW381" s="33"/>
      <c r="BX381" s="33"/>
      <c r="BY381" s="34"/>
      <c r="BZ381" s="45"/>
      <c r="CA381" s="35"/>
      <c r="CB381" s="36"/>
      <c r="CC381" s="45"/>
      <c r="CD381" s="45"/>
      <c r="CE381" s="35"/>
      <c r="CF381" s="36"/>
      <c r="CG381" s="45"/>
      <c r="CH381" s="45"/>
      <c r="CI381" s="45"/>
      <c r="CJ381" s="36"/>
      <c r="CK381" s="37"/>
      <c r="CL381" s="38"/>
      <c r="CM381" s="39"/>
      <c r="CN381" s="40"/>
      <c r="CO381" s="41"/>
      <c r="CP381" s="42"/>
      <c r="CQ381" s="43"/>
      <c r="CR381" s="44"/>
      <c r="CS381" s="44"/>
    </row>
    <row r="382" spans="1:97" x14ac:dyDescent="0.3">
      <c r="A382" s="2"/>
      <c r="B382" s="1"/>
      <c r="C382" s="2"/>
      <c r="D382" s="2"/>
      <c r="E382" s="2"/>
      <c r="F382" s="6"/>
      <c r="G382" s="6"/>
      <c r="H382" s="6"/>
      <c r="I382" s="6"/>
      <c r="J382" s="6"/>
      <c r="K382" s="6"/>
      <c r="L382" s="6"/>
      <c r="M382" s="6"/>
      <c r="N382" s="6"/>
      <c r="O382" s="31"/>
      <c r="P382" s="32"/>
      <c r="Q382" s="32"/>
      <c r="R382" s="33"/>
      <c r="S382" s="33"/>
      <c r="T382" s="60"/>
      <c r="U382" s="60"/>
      <c r="V382" s="33"/>
      <c r="W382" s="33"/>
      <c r="X382" s="33"/>
      <c r="Y382" s="60"/>
      <c r="Z382" s="33"/>
      <c r="AA382" s="61"/>
      <c r="AB382" s="61"/>
      <c r="AC382" s="33"/>
      <c r="AD382" s="33"/>
      <c r="AE382" s="61"/>
      <c r="AF382" s="61"/>
      <c r="AG382" s="33"/>
      <c r="AH382" s="33"/>
      <c r="AI382" s="33"/>
      <c r="AJ382" s="61"/>
      <c r="AK382" s="33"/>
      <c r="AL382" s="62"/>
      <c r="AM382" s="62"/>
      <c r="AN382" s="33"/>
      <c r="AO382" s="33"/>
      <c r="AP382" s="62"/>
      <c r="AQ382" s="62"/>
      <c r="AR382" s="33"/>
      <c r="AS382" s="33"/>
      <c r="AT382" s="62"/>
      <c r="AU382" s="62"/>
      <c r="AV382" s="33"/>
      <c r="AW382" s="33"/>
      <c r="AX382" s="33"/>
      <c r="AY382" s="62"/>
      <c r="AZ382" s="33"/>
      <c r="BA382" s="63"/>
      <c r="BB382" s="63"/>
      <c r="BC382" s="33"/>
      <c r="BD382" s="33"/>
      <c r="BE382" s="63"/>
      <c r="BF382" s="63"/>
      <c r="BG382" s="63"/>
      <c r="BH382" s="33"/>
      <c r="BI382" s="63"/>
      <c r="BJ382" s="63"/>
      <c r="BK382" s="33"/>
      <c r="BL382" s="64"/>
      <c r="BM382" s="64"/>
      <c r="BN382" s="33"/>
      <c r="BO382" s="33"/>
      <c r="BP382" s="64"/>
      <c r="BQ382" s="64"/>
      <c r="BR382" s="33"/>
      <c r="BS382" s="33"/>
      <c r="BT382" s="64"/>
      <c r="BU382" s="64"/>
      <c r="BV382" s="33"/>
      <c r="BW382" s="33"/>
      <c r="BX382" s="33"/>
      <c r="BY382" s="34"/>
      <c r="BZ382" s="45"/>
      <c r="CA382" s="35"/>
      <c r="CB382" s="36"/>
      <c r="CC382" s="45"/>
      <c r="CD382" s="45"/>
      <c r="CE382" s="35"/>
      <c r="CF382" s="36"/>
      <c r="CG382" s="45"/>
      <c r="CH382" s="45"/>
      <c r="CI382" s="45"/>
      <c r="CJ382" s="36"/>
      <c r="CK382" s="37"/>
      <c r="CL382" s="38"/>
      <c r="CM382" s="39"/>
      <c r="CN382" s="40"/>
      <c r="CO382" s="41"/>
      <c r="CP382" s="42"/>
      <c r="CQ382" s="43"/>
      <c r="CR382" s="44"/>
      <c r="CS382" s="44"/>
    </row>
    <row r="383" spans="1:97" x14ac:dyDescent="0.3">
      <c r="A383" s="2"/>
      <c r="B383" s="1"/>
      <c r="C383" s="2"/>
      <c r="D383" s="2"/>
      <c r="E383" s="2"/>
      <c r="F383" s="6"/>
      <c r="G383" s="6"/>
      <c r="H383" s="6"/>
      <c r="I383" s="6"/>
      <c r="J383" s="6"/>
      <c r="K383" s="6"/>
      <c r="L383" s="6"/>
      <c r="M383" s="6"/>
      <c r="N383" s="6"/>
      <c r="O383" s="31"/>
      <c r="P383" s="32"/>
      <c r="Q383" s="32"/>
      <c r="R383" s="33"/>
      <c r="S383" s="33"/>
      <c r="T383" s="60"/>
      <c r="U383" s="60"/>
      <c r="V383" s="33"/>
      <c r="W383" s="33"/>
      <c r="X383" s="33"/>
      <c r="Y383" s="60"/>
      <c r="Z383" s="33"/>
      <c r="AA383" s="61"/>
      <c r="AB383" s="61"/>
      <c r="AC383" s="33"/>
      <c r="AD383" s="33"/>
      <c r="AE383" s="61"/>
      <c r="AF383" s="61"/>
      <c r="AG383" s="33"/>
      <c r="AH383" s="33"/>
      <c r="AI383" s="33"/>
      <c r="AJ383" s="61"/>
      <c r="AK383" s="33"/>
      <c r="AL383" s="62"/>
      <c r="AM383" s="62"/>
      <c r="AN383" s="33"/>
      <c r="AO383" s="33"/>
      <c r="AP383" s="62"/>
      <c r="AQ383" s="62"/>
      <c r="AR383" s="33"/>
      <c r="AS383" s="33"/>
      <c r="AT383" s="62"/>
      <c r="AU383" s="62"/>
      <c r="AV383" s="33"/>
      <c r="AW383" s="33"/>
      <c r="AX383" s="33"/>
      <c r="AY383" s="62"/>
      <c r="AZ383" s="33"/>
      <c r="BA383" s="63"/>
      <c r="BB383" s="63"/>
      <c r="BC383" s="33"/>
      <c r="BD383" s="45"/>
      <c r="BE383" s="63"/>
      <c r="BF383" s="63"/>
      <c r="BG383" s="63"/>
      <c r="BH383" s="33"/>
      <c r="BI383" s="63"/>
      <c r="BJ383" s="63"/>
      <c r="BK383" s="33"/>
      <c r="BL383" s="64"/>
      <c r="BM383" s="64"/>
      <c r="BN383" s="33"/>
      <c r="BO383" s="33"/>
      <c r="BP383" s="64"/>
      <c r="BQ383" s="64"/>
      <c r="BR383" s="33"/>
      <c r="BS383" s="33"/>
      <c r="BT383" s="64"/>
      <c r="BU383" s="64"/>
      <c r="BV383" s="33"/>
      <c r="BW383" s="33"/>
      <c r="BX383" s="33"/>
      <c r="BY383" s="34"/>
      <c r="BZ383" s="45"/>
      <c r="CA383" s="35"/>
      <c r="CB383" s="36"/>
      <c r="CC383" s="45"/>
      <c r="CD383" s="45"/>
      <c r="CE383" s="35"/>
      <c r="CF383" s="36"/>
      <c r="CG383" s="45"/>
      <c r="CH383" s="45"/>
      <c r="CI383" s="45"/>
      <c r="CJ383" s="36"/>
      <c r="CK383" s="37"/>
      <c r="CL383" s="38"/>
      <c r="CM383" s="39"/>
      <c r="CN383" s="40"/>
      <c r="CO383" s="41"/>
      <c r="CP383" s="42"/>
      <c r="CQ383" s="43"/>
      <c r="CR383" s="44"/>
      <c r="CS383" s="44"/>
    </row>
    <row r="384" spans="1:97" x14ac:dyDescent="0.3">
      <c r="A384" s="2"/>
      <c r="B384" s="1"/>
      <c r="C384" s="2"/>
      <c r="D384" s="2"/>
      <c r="E384" s="2"/>
      <c r="F384" s="6"/>
      <c r="G384" s="6"/>
      <c r="H384" s="6"/>
      <c r="I384" s="6"/>
      <c r="J384" s="6"/>
      <c r="K384" s="6"/>
      <c r="L384" s="6"/>
      <c r="M384" s="6"/>
      <c r="N384" s="6"/>
      <c r="O384" s="31"/>
      <c r="P384" s="32"/>
      <c r="Q384" s="32"/>
      <c r="R384" s="33"/>
      <c r="S384" s="33"/>
      <c r="T384" s="60"/>
      <c r="U384" s="60"/>
      <c r="V384" s="33"/>
      <c r="W384" s="33"/>
      <c r="X384" s="33"/>
      <c r="Y384" s="60"/>
      <c r="Z384" s="33"/>
      <c r="AA384" s="61"/>
      <c r="AB384" s="61"/>
      <c r="AC384" s="33"/>
      <c r="AD384" s="33"/>
      <c r="AE384" s="61"/>
      <c r="AF384" s="61"/>
      <c r="AG384" s="33"/>
      <c r="AH384" s="33"/>
      <c r="AI384" s="33"/>
      <c r="AJ384" s="61"/>
      <c r="AK384" s="33"/>
      <c r="AL384" s="62"/>
      <c r="AM384" s="62"/>
      <c r="AN384" s="33"/>
      <c r="AO384" s="33"/>
      <c r="AP384" s="62"/>
      <c r="AQ384" s="62"/>
      <c r="AR384" s="33"/>
      <c r="AS384" s="33"/>
      <c r="AT384" s="62"/>
      <c r="AU384" s="62"/>
      <c r="AV384" s="33"/>
      <c r="AW384" s="33"/>
      <c r="AX384" s="33"/>
      <c r="AY384" s="62"/>
      <c r="AZ384" s="33"/>
      <c r="BA384" s="63"/>
      <c r="BB384" s="63"/>
      <c r="BC384" s="33"/>
      <c r="BD384" s="33"/>
      <c r="BE384" s="63"/>
      <c r="BF384" s="63"/>
      <c r="BG384" s="63"/>
      <c r="BH384" s="33"/>
      <c r="BI384" s="63"/>
      <c r="BJ384" s="63"/>
      <c r="BK384" s="33"/>
      <c r="BL384" s="64"/>
      <c r="BM384" s="64"/>
      <c r="BN384" s="33"/>
      <c r="BO384" s="33"/>
      <c r="BP384" s="64"/>
      <c r="BQ384" s="64"/>
      <c r="BR384" s="33"/>
      <c r="BS384" s="33"/>
      <c r="BT384" s="64"/>
      <c r="BU384" s="64"/>
      <c r="BV384" s="33"/>
      <c r="BW384" s="33"/>
      <c r="BX384" s="33"/>
      <c r="BY384" s="34"/>
      <c r="BZ384" s="45"/>
      <c r="CA384" s="35"/>
      <c r="CB384" s="36"/>
      <c r="CC384" s="45"/>
      <c r="CD384" s="45"/>
      <c r="CE384" s="35"/>
      <c r="CF384" s="36"/>
      <c r="CG384" s="45"/>
      <c r="CH384" s="45"/>
      <c r="CI384" s="45"/>
      <c r="CJ384" s="36"/>
      <c r="CK384" s="37"/>
      <c r="CL384" s="38"/>
      <c r="CM384" s="39"/>
      <c r="CN384" s="40"/>
      <c r="CO384" s="41"/>
      <c r="CP384" s="42"/>
      <c r="CQ384" s="43"/>
      <c r="CR384" s="44"/>
      <c r="CS384" s="44"/>
    </row>
    <row r="385" spans="1:97" x14ac:dyDescent="0.3">
      <c r="A385" s="2"/>
      <c r="B385" s="1"/>
      <c r="C385" s="2"/>
      <c r="D385" s="2"/>
      <c r="E385" s="2"/>
      <c r="F385" s="6"/>
      <c r="G385" s="6"/>
      <c r="H385" s="6"/>
      <c r="I385" s="6"/>
      <c r="J385" s="6"/>
      <c r="K385" s="6"/>
      <c r="L385" s="6"/>
      <c r="M385" s="6"/>
      <c r="N385" s="6"/>
      <c r="O385" s="31"/>
      <c r="P385" s="32"/>
      <c r="Q385" s="32"/>
      <c r="R385" s="33"/>
      <c r="S385" s="33"/>
      <c r="T385" s="60"/>
      <c r="U385" s="60"/>
      <c r="V385" s="33"/>
      <c r="W385" s="33"/>
      <c r="X385" s="33"/>
      <c r="Y385" s="60"/>
      <c r="Z385" s="33"/>
      <c r="AA385" s="61"/>
      <c r="AB385" s="61"/>
      <c r="AC385" s="33"/>
      <c r="AD385" s="33"/>
      <c r="AE385" s="61"/>
      <c r="AF385" s="61"/>
      <c r="AG385" s="33"/>
      <c r="AH385" s="33"/>
      <c r="AI385" s="33"/>
      <c r="AJ385" s="61"/>
      <c r="AK385" s="33"/>
      <c r="AL385" s="62"/>
      <c r="AM385" s="62"/>
      <c r="AN385" s="33"/>
      <c r="AO385" s="33"/>
      <c r="AP385" s="62"/>
      <c r="AQ385" s="62"/>
      <c r="AR385" s="33"/>
      <c r="AS385" s="33"/>
      <c r="AT385" s="62"/>
      <c r="AU385" s="62"/>
      <c r="AV385" s="33"/>
      <c r="AW385" s="33"/>
      <c r="AX385" s="33"/>
      <c r="AY385" s="62"/>
      <c r="AZ385" s="33"/>
      <c r="BA385" s="63"/>
      <c r="BB385" s="63"/>
      <c r="BC385" s="33"/>
      <c r="BD385" s="33"/>
      <c r="BE385" s="63"/>
      <c r="BF385" s="63"/>
      <c r="BG385" s="63"/>
      <c r="BH385" s="33"/>
      <c r="BI385" s="63"/>
      <c r="BJ385" s="63"/>
      <c r="BK385" s="33"/>
      <c r="BL385" s="64"/>
      <c r="BM385" s="64"/>
      <c r="BN385" s="33"/>
      <c r="BO385" s="33"/>
      <c r="BP385" s="64"/>
      <c r="BQ385" s="64"/>
      <c r="BR385" s="33"/>
      <c r="BS385" s="33"/>
      <c r="BT385" s="64"/>
      <c r="BU385" s="64"/>
      <c r="BV385" s="33"/>
      <c r="BW385" s="33"/>
      <c r="BX385" s="33"/>
      <c r="BY385" s="34"/>
      <c r="BZ385" s="45"/>
      <c r="CA385" s="35"/>
      <c r="CB385" s="36"/>
      <c r="CC385" s="45"/>
      <c r="CD385" s="45"/>
      <c r="CE385" s="35"/>
      <c r="CF385" s="36"/>
      <c r="CG385" s="45"/>
      <c r="CH385" s="45"/>
      <c r="CI385" s="45"/>
      <c r="CJ385" s="36"/>
      <c r="CK385" s="37"/>
      <c r="CL385" s="38"/>
      <c r="CM385" s="39"/>
      <c r="CN385" s="40"/>
      <c r="CO385" s="41"/>
      <c r="CP385" s="42"/>
      <c r="CQ385" s="43"/>
      <c r="CR385" s="44"/>
      <c r="CS385" s="44"/>
    </row>
    <row r="386" spans="1:97" x14ac:dyDescent="0.3">
      <c r="A386" s="2"/>
      <c r="B386" s="1"/>
      <c r="C386" s="2"/>
      <c r="D386" s="2"/>
      <c r="E386" s="2"/>
      <c r="F386" s="6"/>
      <c r="G386" s="6"/>
      <c r="H386" s="6"/>
      <c r="I386" s="6"/>
      <c r="J386" s="6"/>
      <c r="K386" s="6"/>
      <c r="L386" s="6"/>
      <c r="M386" s="6"/>
      <c r="N386" s="6"/>
      <c r="O386" s="31"/>
      <c r="P386" s="32"/>
      <c r="Q386" s="32"/>
      <c r="R386" s="33"/>
      <c r="S386" s="33"/>
      <c r="T386" s="60"/>
      <c r="U386" s="60"/>
      <c r="V386" s="33"/>
      <c r="W386" s="33"/>
      <c r="X386" s="33"/>
      <c r="Y386" s="60"/>
      <c r="Z386" s="33"/>
      <c r="AA386" s="61"/>
      <c r="AB386" s="61"/>
      <c r="AC386" s="33"/>
      <c r="AD386" s="33"/>
      <c r="AE386" s="61"/>
      <c r="AF386" s="61"/>
      <c r="AG386" s="33"/>
      <c r="AH386" s="33"/>
      <c r="AI386" s="33"/>
      <c r="AJ386" s="61"/>
      <c r="AK386" s="33"/>
      <c r="AL386" s="62"/>
      <c r="AM386" s="62"/>
      <c r="AN386" s="33"/>
      <c r="AO386" s="33"/>
      <c r="AP386" s="62"/>
      <c r="AQ386" s="62"/>
      <c r="AR386" s="33"/>
      <c r="AS386" s="33"/>
      <c r="AT386" s="62"/>
      <c r="AU386" s="62"/>
      <c r="AV386" s="33"/>
      <c r="AW386" s="33"/>
      <c r="AX386" s="33"/>
      <c r="AY386" s="62"/>
      <c r="AZ386" s="33"/>
      <c r="BA386" s="63"/>
      <c r="BB386" s="63"/>
      <c r="BC386" s="33"/>
      <c r="BD386" s="33"/>
      <c r="BE386" s="63"/>
      <c r="BF386" s="63"/>
      <c r="BG386" s="63"/>
      <c r="BH386" s="33"/>
      <c r="BI386" s="63"/>
      <c r="BJ386" s="63"/>
      <c r="BK386" s="33"/>
      <c r="BL386" s="64"/>
      <c r="BM386" s="64"/>
      <c r="BN386" s="33"/>
      <c r="BO386" s="33"/>
      <c r="BP386" s="64"/>
      <c r="BQ386" s="64"/>
      <c r="BR386" s="33"/>
      <c r="BS386" s="33"/>
      <c r="BT386" s="64"/>
      <c r="BU386" s="64"/>
      <c r="BV386" s="33"/>
      <c r="BW386" s="33"/>
      <c r="BX386" s="33"/>
      <c r="BY386" s="34"/>
      <c r="BZ386" s="45"/>
      <c r="CA386" s="35"/>
      <c r="CB386" s="36"/>
      <c r="CC386" s="45"/>
      <c r="CD386" s="45"/>
      <c r="CE386" s="35"/>
      <c r="CF386" s="36"/>
      <c r="CG386" s="45"/>
      <c r="CH386" s="45"/>
      <c r="CI386" s="45"/>
      <c r="CJ386" s="36"/>
      <c r="CK386" s="37"/>
      <c r="CL386" s="38"/>
      <c r="CM386" s="39"/>
      <c r="CN386" s="40"/>
      <c r="CO386" s="41"/>
      <c r="CP386" s="42"/>
      <c r="CQ386" s="43"/>
      <c r="CR386" s="44"/>
      <c r="CS386" s="44"/>
    </row>
    <row r="387" spans="1:97" x14ac:dyDescent="0.3">
      <c r="A387" s="2"/>
      <c r="B387" s="1"/>
      <c r="C387" s="2"/>
      <c r="D387" s="2"/>
      <c r="E387" s="2"/>
      <c r="F387" s="6"/>
      <c r="G387" s="6"/>
      <c r="H387" s="6"/>
      <c r="I387" s="6"/>
      <c r="J387" s="6"/>
      <c r="K387" s="6"/>
      <c r="L387" s="6"/>
      <c r="M387" s="6"/>
      <c r="N387" s="6"/>
      <c r="O387" s="31"/>
      <c r="P387" s="32"/>
      <c r="Q387" s="32"/>
      <c r="R387" s="33"/>
      <c r="S387" s="33"/>
      <c r="T387" s="60"/>
      <c r="U387" s="60"/>
      <c r="V387" s="33"/>
      <c r="W387" s="33"/>
      <c r="X387" s="33"/>
      <c r="Y387" s="60"/>
      <c r="Z387" s="33"/>
      <c r="AA387" s="61"/>
      <c r="AB387" s="61"/>
      <c r="AC387" s="33"/>
      <c r="AD387" s="33"/>
      <c r="AE387" s="61"/>
      <c r="AF387" s="61"/>
      <c r="AG387" s="33"/>
      <c r="AH387" s="33"/>
      <c r="AI387" s="33"/>
      <c r="AJ387" s="61"/>
      <c r="AK387" s="33"/>
      <c r="AL387" s="62"/>
      <c r="AM387" s="62"/>
      <c r="AN387" s="33"/>
      <c r="AO387" s="33"/>
      <c r="AP387" s="62"/>
      <c r="AQ387" s="62"/>
      <c r="AR387" s="33"/>
      <c r="AS387" s="33"/>
      <c r="AT387" s="62"/>
      <c r="AU387" s="62"/>
      <c r="AV387" s="33"/>
      <c r="AW387" s="33"/>
      <c r="AX387" s="33"/>
      <c r="AY387" s="62"/>
      <c r="AZ387" s="33"/>
      <c r="BA387" s="63"/>
      <c r="BB387" s="63"/>
      <c r="BC387" s="33"/>
      <c r="BD387" s="33"/>
      <c r="BE387" s="63"/>
      <c r="BF387" s="63"/>
      <c r="BG387" s="63"/>
      <c r="BH387" s="33"/>
      <c r="BI387" s="63"/>
      <c r="BJ387" s="63"/>
      <c r="BK387" s="33"/>
      <c r="BL387" s="64"/>
      <c r="BM387" s="64"/>
      <c r="BN387" s="33"/>
      <c r="BO387" s="33"/>
      <c r="BP387" s="64"/>
      <c r="BQ387" s="64"/>
      <c r="BR387" s="33"/>
      <c r="BS387" s="33"/>
      <c r="BT387" s="64"/>
      <c r="BU387" s="64"/>
      <c r="BV387" s="33"/>
      <c r="BW387" s="33"/>
      <c r="BX387" s="33"/>
      <c r="BY387" s="34"/>
      <c r="BZ387" s="33"/>
      <c r="CA387" s="35"/>
      <c r="CB387" s="36"/>
      <c r="CC387" s="33"/>
      <c r="CD387" s="33"/>
      <c r="CE387" s="35"/>
      <c r="CF387" s="36"/>
      <c r="CG387" s="33"/>
      <c r="CH387" s="33"/>
      <c r="CI387" s="33"/>
      <c r="CJ387" s="36"/>
      <c r="CK387" s="37"/>
      <c r="CL387" s="38"/>
      <c r="CM387" s="39"/>
      <c r="CN387" s="40"/>
      <c r="CO387" s="41"/>
      <c r="CP387" s="42"/>
      <c r="CQ387" s="43"/>
      <c r="CR387" s="44"/>
      <c r="CS387" s="44"/>
    </row>
    <row r="388" spans="1:97" x14ac:dyDescent="0.3">
      <c r="A388" s="2"/>
      <c r="B388" s="1"/>
      <c r="C388" s="2"/>
      <c r="D388" s="2"/>
      <c r="E388" s="2"/>
      <c r="F388" s="6"/>
      <c r="G388" s="6"/>
      <c r="H388" s="6"/>
      <c r="I388" s="6"/>
      <c r="J388" s="6"/>
      <c r="K388" s="6"/>
      <c r="L388" s="6"/>
      <c r="M388" s="6"/>
      <c r="N388" s="6"/>
      <c r="O388" s="31"/>
      <c r="P388" s="32"/>
      <c r="Q388" s="32"/>
      <c r="R388" s="33"/>
      <c r="S388" s="33"/>
      <c r="T388" s="60"/>
      <c r="U388" s="60"/>
      <c r="V388" s="33"/>
      <c r="W388" s="33"/>
      <c r="X388" s="33"/>
      <c r="Y388" s="60"/>
      <c r="Z388" s="33"/>
      <c r="AA388" s="61"/>
      <c r="AB388" s="61"/>
      <c r="AC388" s="33"/>
      <c r="AD388" s="33"/>
      <c r="AE388" s="61"/>
      <c r="AF388" s="61"/>
      <c r="AG388" s="33"/>
      <c r="AH388" s="33"/>
      <c r="AI388" s="33"/>
      <c r="AJ388" s="61"/>
      <c r="AK388" s="33"/>
      <c r="AL388" s="62"/>
      <c r="AM388" s="62"/>
      <c r="AN388" s="33"/>
      <c r="AO388" s="33"/>
      <c r="AP388" s="62"/>
      <c r="AQ388" s="62"/>
      <c r="AR388" s="33"/>
      <c r="AS388" s="33"/>
      <c r="AT388" s="62"/>
      <c r="AU388" s="62"/>
      <c r="AV388" s="33"/>
      <c r="AW388" s="33"/>
      <c r="AX388" s="33"/>
      <c r="AY388" s="62"/>
      <c r="AZ388" s="33"/>
      <c r="BA388" s="63"/>
      <c r="BB388" s="63"/>
      <c r="BC388" s="33"/>
      <c r="BD388" s="33"/>
      <c r="BE388" s="63"/>
      <c r="BF388" s="63"/>
      <c r="BG388" s="63"/>
      <c r="BH388" s="33"/>
      <c r="BI388" s="63"/>
      <c r="BJ388" s="63"/>
      <c r="BK388" s="33"/>
      <c r="BL388" s="64"/>
      <c r="BM388" s="64"/>
      <c r="BN388" s="33"/>
      <c r="BO388" s="33"/>
      <c r="BP388" s="64"/>
      <c r="BQ388" s="64"/>
      <c r="BR388" s="33"/>
      <c r="BS388" s="33"/>
      <c r="BT388" s="64"/>
      <c r="BU388" s="64"/>
      <c r="BV388" s="33"/>
      <c r="BW388" s="33"/>
      <c r="BX388" s="33"/>
      <c r="BY388" s="34"/>
      <c r="BZ388" s="45"/>
      <c r="CA388" s="35"/>
      <c r="CB388" s="36"/>
      <c r="CC388" s="45"/>
      <c r="CD388" s="45"/>
      <c r="CE388" s="35"/>
      <c r="CF388" s="36"/>
      <c r="CG388" s="45"/>
      <c r="CH388" s="45"/>
      <c r="CI388" s="45"/>
      <c r="CJ388" s="36"/>
      <c r="CK388" s="37"/>
      <c r="CL388" s="38"/>
      <c r="CM388" s="39"/>
      <c r="CN388" s="40"/>
      <c r="CO388" s="41"/>
      <c r="CP388" s="42"/>
      <c r="CQ388" s="43"/>
      <c r="CR388" s="44"/>
      <c r="CS388" s="44"/>
    </row>
    <row r="389" spans="1:97" x14ac:dyDescent="0.3">
      <c r="A389" s="2"/>
      <c r="B389" s="1"/>
      <c r="C389" s="2"/>
      <c r="D389" s="2"/>
      <c r="E389" s="2"/>
      <c r="F389" s="6"/>
      <c r="G389" s="6"/>
      <c r="H389" s="6"/>
      <c r="I389" s="6"/>
      <c r="J389" s="6"/>
      <c r="K389" s="6"/>
      <c r="L389" s="6"/>
      <c r="M389" s="6"/>
      <c r="N389" s="6"/>
      <c r="O389" s="31"/>
      <c r="P389" s="32"/>
      <c r="Q389" s="32"/>
      <c r="R389" s="33"/>
      <c r="S389" s="33"/>
      <c r="T389" s="60"/>
      <c r="U389" s="60"/>
      <c r="V389" s="33"/>
      <c r="W389" s="33"/>
      <c r="X389" s="33"/>
      <c r="Y389" s="60"/>
      <c r="Z389" s="33"/>
      <c r="AA389" s="61"/>
      <c r="AB389" s="61"/>
      <c r="AC389" s="33"/>
      <c r="AD389" s="33"/>
      <c r="AE389" s="61"/>
      <c r="AF389" s="61"/>
      <c r="AG389" s="33"/>
      <c r="AH389" s="33"/>
      <c r="AI389" s="33"/>
      <c r="AJ389" s="61"/>
      <c r="AK389" s="33"/>
      <c r="AL389" s="62"/>
      <c r="AM389" s="62"/>
      <c r="AN389" s="33"/>
      <c r="AO389" s="33"/>
      <c r="AP389" s="62"/>
      <c r="AQ389" s="62"/>
      <c r="AR389" s="33"/>
      <c r="AS389" s="33"/>
      <c r="AT389" s="62"/>
      <c r="AU389" s="62"/>
      <c r="AV389" s="33"/>
      <c r="AW389" s="33"/>
      <c r="AX389" s="33"/>
      <c r="AY389" s="62"/>
      <c r="AZ389" s="33"/>
      <c r="BA389" s="63"/>
      <c r="BB389" s="63"/>
      <c r="BC389" s="33"/>
      <c r="BD389" s="33"/>
      <c r="BE389" s="63"/>
      <c r="BF389" s="63"/>
      <c r="BG389" s="63"/>
      <c r="BH389" s="33"/>
      <c r="BI389" s="63"/>
      <c r="BJ389" s="63"/>
      <c r="BK389" s="33"/>
      <c r="BL389" s="64"/>
      <c r="BM389" s="64"/>
      <c r="BN389" s="33"/>
      <c r="BO389" s="33"/>
      <c r="BP389" s="64"/>
      <c r="BQ389" s="64"/>
      <c r="BR389" s="33"/>
      <c r="BS389" s="33"/>
      <c r="BT389" s="64"/>
      <c r="BU389" s="64"/>
      <c r="BV389" s="33"/>
      <c r="BW389" s="33"/>
      <c r="BX389" s="33"/>
      <c r="BY389" s="34"/>
      <c r="BZ389" s="45"/>
      <c r="CA389" s="35"/>
      <c r="CB389" s="36"/>
      <c r="CC389" s="45"/>
      <c r="CD389" s="45"/>
      <c r="CE389" s="35"/>
      <c r="CF389" s="36"/>
      <c r="CG389" s="45"/>
      <c r="CH389" s="45"/>
      <c r="CI389" s="45"/>
      <c r="CJ389" s="36"/>
      <c r="CK389" s="37"/>
      <c r="CL389" s="38"/>
      <c r="CM389" s="39"/>
      <c r="CN389" s="40"/>
      <c r="CO389" s="41"/>
      <c r="CP389" s="42"/>
      <c r="CQ389" s="43"/>
      <c r="CR389" s="44"/>
      <c r="CS389" s="44"/>
    </row>
    <row r="390" spans="1:97" x14ac:dyDescent="0.3">
      <c r="A390" s="2"/>
      <c r="B390" s="1"/>
      <c r="C390" s="2"/>
      <c r="D390" s="2"/>
      <c r="E390" s="2"/>
      <c r="F390" s="6"/>
      <c r="G390" s="6"/>
      <c r="H390" s="6"/>
      <c r="I390" s="6"/>
      <c r="J390" s="6"/>
      <c r="K390" s="6"/>
      <c r="L390" s="6"/>
      <c r="M390" s="6"/>
      <c r="N390" s="6"/>
      <c r="O390" s="31"/>
      <c r="P390" s="32"/>
      <c r="Q390" s="32"/>
      <c r="R390" s="33"/>
      <c r="S390" s="33"/>
      <c r="T390" s="60"/>
      <c r="U390" s="60"/>
      <c r="V390" s="33"/>
      <c r="W390" s="33"/>
      <c r="X390" s="33"/>
      <c r="Y390" s="60"/>
      <c r="Z390" s="33"/>
      <c r="AA390" s="61"/>
      <c r="AB390" s="61"/>
      <c r="AC390" s="33"/>
      <c r="AD390" s="33"/>
      <c r="AE390" s="61"/>
      <c r="AF390" s="61"/>
      <c r="AG390" s="33"/>
      <c r="AH390" s="33"/>
      <c r="AI390" s="33"/>
      <c r="AJ390" s="61"/>
      <c r="AK390" s="33"/>
      <c r="AL390" s="62"/>
      <c r="AM390" s="62"/>
      <c r="AN390" s="33"/>
      <c r="AO390" s="33"/>
      <c r="AP390" s="62"/>
      <c r="AQ390" s="62"/>
      <c r="AR390" s="33"/>
      <c r="AS390" s="33"/>
      <c r="AT390" s="62"/>
      <c r="AU390" s="62"/>
      <c r="AV390" s="33"/>
      <c r="AW390" s="33"/>
      <c r="AX390" s="33"/>
      <c r="AY390" s="62"/>
      <c r="AZ390" s="33"/>
      <c r="BA390" s="63"/>
      <c r="BB390" s="63"/>
      <c r="BC390" s="33"/>
      <c r="BD390" s="45"/>
      <c r="BE390" s="63"/>
      <c r="BF390" s="63"/>
      <c r="BG390" s="63"/>
      <c r="BH390" s="33"/>
      <c r="BI390" s="63"/>
      <c r="BJ390" s="63"/>
      <c r="BK390" s="33"/>
      <c r="BL390" s="64"/>
      <c r="BM390" s="64"/>
      <c r="BN390" s="33"/>
      <c r="BO390" s="33"/>
      <c r="BP390" s="64"/>
      <c r="BQ390" s="64"/>
      <c r="BR390" s="33"/>
      <c r="BS390" s="33"/>
      <c r="BT390" s="64"/>
      <c r="BU390" s="64"/>
      <c r="BV390" s="33"/>
      <c r="BW390" s="33"/>
      <c r="BX390" s="33"/>
      <c r="BY390" s="34"/>
      <c r="BZ390" s="45"/>
      <c r="CA390" s="35"/>
      <c r="CB390" s="36"/>
      <c r="CC390" s="45"/>
      <c r="CD390" s="45"/>
      <c r="CE390" s="35"/>
      <c r="CF390" s="36"/>
      <c r="CG390" s="45"/>
      <c r="CH390" s="45"/>
      <c r="CI390" s="45"/>
      <c r="CJ390" s="36"/>
      <c r="CK390" s="37"/>
      <c r="CL390" s="38"/>
      <c r="CM390" s="39"/>
      <c r="CN390" s="40"/>
      <c r="CO390" s="41"/>
      <c r="CP390" s="42"/>
      <c r="CQ390" s="43"/>
      <c r="CR390" s="44"/>
      <c r="CS390" s="44"/>
    </row>
    <row r="391" spans="1:97" x14ac:dyDescent="0.3">
      <c r="A391" s="2"/>
      <c r="B391" s="1"/>
      <c r="C391" s="2"/>
      <c r="D391" s="2"/>
      <c r="E391" s="2"/>
      <c r="F391" s="6"/>
      <c r="G391" s="6"/>
      <c r="H391" s="6"/>
      <c r="I391" s="6"/>
      <c r="J391" s="6"/>
      <c r="K391" s="6"/>
      <c r="L391" s="6"/>
      <c r="M391" s="6"/>
      <c r="N391" s="6"/>
      <c r="O391" s="31"/>
      <c r="P391" s="32"/>
      <c r="Q391" s="32"/>
      <c r="R391" s="33"/>
      <c r="S391" s="33"/>
      <c r="T391" s="60"/>
      <c r="U391" s="60"/>
      <c r="V391" s="33"/>
      <c r="W391" s="33"/>
      <c r="X391" s="33"/>
      <c r="Y391" s="60"/>
      <c r="Z391" s="33"/>
      <c r="AA391" s="61"/>
      <c r="AB391" s="61"/>
      <c r="AC391" s="33"/>
      <c r="AD391" s="33"/>
      <c r="AE391" s="61"/>
      <c r="AF391" s="61"/>
      <c r="AG391" s="33"/>
      <c r="AH391" s="33"/>
      <c r="AI391" s="33"/>
      <c r="AJ391" s="61"/>
      <c r="AK391" s="33"/>
      <c r="AL391" s="62"/>
      <c r="AM391" s="62"/>
      <c r="AN391" s="33"/>
      <c r="AO391" s="33"/>
      <c r="AP391" s="62"/>
      <c r="AQ391" s="62"/>
      <c r="AR391" s="33"/>
      <c r="AS391" s="33"/>
      <c r="AT391" s="62"/>
      <c r="AU391" s="62"/>
      <c r="AV391" s="33"/>
      <c r="AW391" s="33"/>
      <c r="AX391" s="33"/>
      <c r="AY391" s="62"/>
      <c r="AZ391" s="33"/>
      <c r="BA391" s="63"/>
      <c r="BB391" s="63"/>
      <c r="BC391" s="33"/>
      <c r="BD391" s="45"/>
      <c r="BE391" s="63"/>
      <c r="BF391" s="63"/>
      <c r="BG391" s="63"/>
      <c r="BH391" s="33"/>
      <c r="BI391" s="63"/>
      <c r="BJ391" s="63"/>
      <c r="BK391" s="33"/>
      <c r="BL391" s="64"/>
      <c r="BM391" s="64"/>
      <c r="BN391" s="33"/>
      <c r="BO391" s="33"/>
      <c r="BP391" s="64"/>
      <c r="BQ391" s="64"/>
      <c r="BR391" s="33"/>
      <c r="BS391" s="33"/>
      <c r="BT391" s="64"/>
      <c r="BU391" s="64"/>
      <c r="BV391" s="33"/>
      <c r="BW391" s="33"/>
      <c r="BX391" s="33"/>
      <c r="BY391" s="34"/>
      <c r="BZ391" s="45"/>
      <c r="CA391" s="35"/>
      <c r="CB391" s="36"/>
      <c r="CC391" s="45"/>
      <c r="CD391" s="45"/>
      <c r="CE391" s="35"/>
      <c r="CF391" s="36"/>
      <c r="CG391" s="45"/>
      <c r="CH391" s="45"/>
      <c r="CI391" s="45"/>
      <c r="CJ391" s="36"/>
      <c r="CK391" s="37"/>
      <c r="CL391" s="38"/>
      <c r="CM391" s="39"/>
      <c r="CN391" s="40"/>
      <c r="CO391" s="41"/>
      <c r="CP391" s="42"/>
      <c r="CQ391" s="43"/>
      <c r="CR391" s="44"/>
      <c r="CS391" s="44"/>
    </row>
    <row r="392" spans="1:97" x14ac:dyDescent="0.3">
      <c r="A392" s="2"/>
      <c r="B392" s="1"/>
      <c r="C392" s="2"/>
      <c r="D392" s="2"/>
      <c r="E392" s="2"/>
      <c r="F392" s="6"/>
      <c r="G392" s="6"/>
      <c r="H392" s="6"/>
      <c r="I392" s="6"/>
      <c r="J392" s="6"/>
      <c r="K392" s="6"/>
      <c r="L392" s="6"/>
      <c r="M392" s="6"/>
      <c r="N392" s="6"/>
      <c r="O392" s="31"/>
      <c r="P392" s="32"/>
      <c r="Q392" s="32"/>
      <c r="R392" s="33"/>
      <c r="S392" s="33"/>
      <c r="T392" s="60"/>
      <c r="U392" s="60"/>
      <c r="V392" s="33"/>
      <c r="W392" s="33"/>
      <c r="X392" s="33"/>
      <c r="Y392" s="60"/>
      <c r="Z392" s="33"/>
      <c r="AA392" s="61"/>
      <c r="AB392" s="61"/>
      <c r="AC392" s="33"/>
      <c r="AD392" s="33"/>
      <c r="AE392" s="61"/>
      <c r="AF392" s="61"/>
      <c r="AG392" s="33"/>
      <c r="AH392" s="33"/>
      <c r="AI392" s="33"/>
      <c r="AJ392" s="61"/>
      <c r="AK392" s="33"/>
      <c r="AL392" s="62"/>
      <c r="AM392" s="62"/>
      <c r="AN392" s="33"/>
      <c r="AO392" s="33"/>
      <c r="AP392" s="62"/>
      <c r="AQ392" s="62"/>
      <c r="AR392" s="33"/>
      <c r="AS392" s="33"/>
      <c r="AT392" s="62"/>
      <c r="AU392" s="62"/>
      <c r="AV392" s="33"/>
      <c r="AW392" s="33"/>
      <c r="AX392" s="33"/>
      <c r="AY392" s="62"/>
      <c r="AZ392" s="33"/>
      <c r="BA392" s="63"/>
      <c r="BB392" s="63"/>
      <c r="BC392" s="33"/>
      <c r="BD392" s="33"/>
      <c r="BE392" s="63"/>
      <c r="BF392" s="63"/>
      <c r="BG392" s="63"/>
      <c r="BH392" s="33"/>
      <c r="BI392" s="63"/>
      <c r="BJ392" s="63"/>
      <c r="BK392" s="33"/>
      <c r="BL392" s="64"/>
      <c r="BM392" s="64"/>
      <c r="BN392" s="33"/>
      <c r="BO392" s="33"/>
      <c r="BP392" s="64"/>
      <c r="BQ392" s="64"/>
      <c r="BR392" s="33"/>
      <c r="BS392" s="33"/>
      <c r="BT392" s="64"/>
      <c r="BU392" s="64"/>
      <c r="BV392" s="33"/>
      <c r="BW392" s="33"/>
      <c r="BX392" s="33"/>
      <c r="BY392" s="34"/>
      <c r="BZ392" s="45"/>
      <c r="CA392" s="35"/>
      <c r="CB392" s="36"/>
      <c r="CC392" s="45"/>
      <c r="CD392" s="45"/>
      <c r="CE392" s="35"/>
      <c r="CF392" s="36"/>
      <c r="CG392" s="45"/>
      <c r="CH392" s="45"/>
      <c r="CI392" s="45"/>
      <c r="CJ392" s="36"/>
      <c r="CK392" s="37"/>
      <c r="CL392" s="38"/>
      <c r="CM392" s="39"/>
      <c r="CN392" s="40"/>
      <c r="CO392" s="41"/>
      <c r="CP392" s="42"/>
      <c r="CQ392" s="43"/>
      <c r="CR392" s="44"/>
      <c r="CS392" s="44"/>
    </row>
    <row r="393" spans="1:97" x14ac:dyDescent="0.3">
      <c r="A393" s="2"/>
      <c r="B393" s="1"/>
      <c r="C393" s="2"/>
      <c r="D393" s="2"/>
      <c r="E393" s="2"/>
      <c r="F393" s="6"/>
      <c r="G393" s="6"/>
      <c r="H393" s="6"/>
      <c r="I393" s="6"/>
      <c r="J393" s="6"/>
      <c r="K393" s="6"/>
      <c r="L393" s="6"/>
      <c r="M393" s="6"/>
      <c r="N393" s="6"/>
      <c r="O393" s="31"/>
      <c r="P393" s="32"/>
      <c r="Q393" s="32"/>
      <c r="R393" s="33"/>
      <c r="S393" s="33"/>
      <c r="T393" s="60"/>
      <c r="U393" s="60"/>
      <c r="V393" s="33"/>
      <c r="W393" s="33"/>
      <c r="X393" s="33"/>
      <c r="Y393" s="60"/>
      <c r="Z393" s="33"/>
      <c r="AA393" s="61"/>
      <c r="AB393" s="61"/>
      <c r="AC393" s="33"/>
      <c r="AD393" s="33"/>
      <c r="AE393" s="61"/>
      <c r="AF393" s="61"/>
      <c r="AG393" s="33"/>
      <c r="AH393" s="33"/>
      <c r="AI393" s="33"/>
      <c r="AJ393" s="61"/>
      <c r="AK393" s="33"/>
      <c r="AL393" s="62"/>
      <c r="AM393" s="62"/>
      <c r="AN393" s="33"/>
      <c r="AO393" s="33"/>
      <c r="AP393" s="62"/>
      <c r="AQ393" s="62"/>
      <c r="AR393" s="33"/>
      <c r="AS393" s="33"/>
      <c r="AT393" s="62"/>
      <c r="AU393" s="62"/>
      <c r="AV393" s="33"/>
      <c r="AW393" s="33"/>
      <c r="AX393" s="33"/>
      <c r="AY393" s="62"/>
      <c r="AZ393" s="33"/>
      <c r="BA393" s="63"/>
      <c r="BB393" s="63"/>
      <c r="BC393" s="33"/>
      <c r="BD393" s="33"/>
      <c r="BE393" s="63"/>
      <c r="BF393" s="63"/>
      <c r="BG393" s="63"/>
      <c r="BH393" s="33"/>
      <c r="BI393" s="63"/>
      <c r="BJ393" s="63"/>
      <c r="BK393" s="33"/>
      <c r="BL393" s="64"/>
      <c r="BM393" s="64"/>
      <c r="BN393" s="33"/>
      <c r="BO393" s="33"/>
      <c r="BP393" s="64"/>
      <c r="BQ393" s="64"/>
      <c r="BR393" s="33"/>
      <c r="BS393" s="33"/>
      <c r="BT393" s="64"/>
      <c r="BU393" s="64"/>
      <c r="BV393" s="33"/>
      <c r="BW393" s="33"/>
      <c r="BX393" s="33"/>
      <c r="BY393" s="34"/>
      <c r="BZ393" s="45"/>
      <c r="CA393" s="35"/>
      <c r="CB393" s="36"/>
      <c r="CC393" s="45"/>
      <c r="CD393" s="45"/>
      <c r="CE393" s="35"/>
      <c r="CF393" s="36"/>
      <c r="CG393" s="45"/>
      <c r="CH393" s="45"/>
      <c r="CI393" s="45"/>
      <c r="CJ393" s="36"/>
      <c r="CK393" s="37"/>
      <c r="CL393" s="38"/>
      <c r="CM393" s="39"/>
      <c r="CN393" s="40"/>
      <c r="CO393" s="41"/>
      <c r="CP393" s="42"/>
      <c r="CQ393" s="43"/>
      <c r="CR393" s="44"/>
      <c r="CS393" s="44"/>
    </row>
    <row r="394" spans="1:97" x14ac:dyDescent="0.3">
      <c r="A394" s="2"/>
      <c r="B394" s="1"/>
      <c r="C394" s="2"/>
      <c r="D394" s="2"/>
      <c r="E394" s="2"/>
      <c r="F394" s="6"/>
      <c r="G394" s="6"/>
      <c r="H394" s="6"/>
      <c r="I394" s="6"/>
      <c r="J394" s="6"/>
      <c r="K394" s="6"/>
      <c r="L394" s="6"/>
      <c r="M394" s="6"/>
      <c r="N394" s="6"/>
      <c r="O394" s="31"/>
      <c r="P394" s="32"/>
      <c r="Q394" s="32"/>
      <c r="R394" s="33"/>
      <c r="S394" s="33"/>
      <c r="T394" s="60"/>
      <c r="U394" s="60"/>
      <c r="V394" s="33"/>
      <c r="W394" s="33"/>
      <c r="X394" s="33"/>
      <c r="Y394" s="60"/>
      <c r="Z394" s="33"/>
      <c r="AA394" s="61"/>
      <c r="AB394" s="61"/>
      <c r="AC394" s="33"/>
      <c r="AD394" s="33"/>
      <c r="AE394" s="61"/>
      <c r="AF394" s="61"/>
      <c r="AG394" s="33"/>
      <c r="AH394" s="33"/>
      <c r="AI394" s="33"/>
      <c r="AJ394" s="61"/>
      <c r="AK394" s="33"/>
      <c r="AL394" s="62"/>
      <c r="AM394" s="62"/>
      <c r="AN394" s="33"/>
      <c r="AO394" s="33"/>
      <c r="AP394" s="62"/>
      <c r="AQ394" s="62"/>
      <c r="AR394" s="33"/>
      <c r="AS394" s="33"/>
      <c r="AT394" s="62"/>
      <c r="AU394" s="62"/>
      <c r="AV394" s="33"/>
      <c r="AW394" s="33"/>
      <c r="AX394" s="33"/>
      <c r="AY394" s="62"/>
      <c r="AZ394" s="33"/>
      <c r="BA394" s="63"/>
      <c r="BB394" s="63"/>
      <c r="BC394" s="33"/>
      <c r="BD394" s="33"/>
      <c r="BE394" s="63"/>
      <c r="BF394" s="63"/>
      <c r="BG394" s="63"/>
      <c r="BH394" s="33"/>
      <c r="BI394" s="63"/>
      <c r="BJ394" s="63"/>
      <c r="BK394" s="33"/>
      <c r="BL394" s="64"/>
      <c r="BM394" s="64"/>
      <c r="BN394" s="33"/>
      <c r="BO394" s="33"/>
      <c r="BP394" s="64"/>
      <c r="BQ394" s="64"/>
      <c r="BR394" s="33"/>
      <c r="BS394" s="33"/>
      <c r="BT394" s="64"/>
      <c r="BU394" s="64"/>
      <c r="BV394" s="33"/>
      <c r="BW394" s="33"/>
      <c r="BX394" s="33"/>
      <c r="BY394" s="34"/>
      <c r="BZ394" s="45"/>
      <c r="CA394" s="35"/>
      <c r="CB394" s="36"/>
      <c r="CC394" s="45"/>
      <c r="CD394" s="45"/>
      <c r="CE394" s="35"/>
      <c r="CF394" s="36"/>
      <c r="CG394" s="45"/>
      <c r="CH394" s="45"/>
      <c r="CI394" s="45"/>
      <c r="CJ394" s="36"/>
      <c r="CK394" s="37"/>
      <c r="CL394" s="38"/>
      <c r="CM394" s="39"/>
      <c r="CN394" s="40"/>
      <c r="CO394" s="41"/>
      <c r="CP394" s="42"/>
      <c r="CQ394" s="43"/>
      <c r="CR394" s="44"/>
      <c r="CS394" s="44"/>
    </row>
    <row r="395" spans="1:97" x14ac:dyDescent="0.3">
      <c r="A395" s="2"/>
      <c r="B395" s="1"/>
      <c r="C395" s="2"/>
      <c r="D395" s="2"/>
      <c r="E395" s="2"/>
      <c r="F395" s="6"/>
      <c r="G395" s="6"/>
      <c r="H395" s="6"/>
      <c r="I395" s="6"/>
      <c r="J395" s="6"/>
      <c r="K395" s="6"/>
      <c r="L395" s="6"/>
      <c r="M395" s="6"/>
      <c r="N395" s="6"/>
      <c r="O395" s="31"/>
      <c r="P395" s="32"/>
      <c r="Q395" s="32"/>
      <c r="R395" s="33"/>
      <c r="S395" s="33"/>
      <c r="T395" s="60"/>
      <c r="U395" s="60"/>
      <c r="V395" s="33"/>
      <c r="W395" s="33"/>
      <c r="X395" s="33"/>
      <c r="Y395" s="60"/>
      <c r="Z395" s="33"/>
      <c r="AA395" s="61"/>
      <c r="AB395" s="61"/>
      <c r="AC395" s="33"/>
      <c r="AD395" s="33"/>
      <c r="AE395" s="61"/>
      <c r="AF395" s="61"/>
      <c r="AG395" s="33"/>
      <c r="AH395" s="33"/>
      <c r="AI395" s="33"/>
      <c r="AJ395" s="61"/>
      <c r="AK395" s="33"/>
      <c r="AL395" s="62"/>
      <c r="AM395" s="62"/>
      <c r="AN395" s="33"/>
      <c r="AO395" s="33"/>
      <c r="AP395" s="62"/>
      <c r="AQ395" s="62"/>
      <c r="AR395" s="33"/>
      <c r="AS395" s="33"/>
      <c r="AT395" s="62"/>
      <c r="AU395" s="62"/>
      <c r="AV395" s="33"/>
      <c r="AW395" s="33"/>
      <c r="AX395" s="33"/>
      <c r="AY395" s="62"/>
      <c r="AZ395" s="33"/>
      <c r="BA395" s="63"/>
      <c r="BB395" s="63"/>
      <c r="BC395" s="33"/>
      <c r="BD395" s="33"/>
      <c r="BE395" s="63"/>
      <c r="BF395" s="63"/>
      <c r="BG395" s="63"/>
      <c r="BH395" s="33"/>
      <c r="BI395" s="63"/>
      <c r="BJ395" s="63"/>
      <c r="BK395" s="33"/>
      <c r="BL395" s="64"/>
      <c r="BM395" s="64"/>
      <c r="BN395" s="33"/>
      <c r="BO395" s="33"/>
      <c r="BP395" s="64"/>
      <c r="BQ395" s="64"/>
      <c r="BR395" s="33"/>
      <c r="BS395" s="33"/>
      <c r="BT395" s="64"/>
      <c r="BU395" s="64"/>
      <c r="BV395" s="33"/>
      <c r="BW395" s="33"/>
      <c r="BX395" s="33"/>
      <c r="BY395" s="34"/>
      <c r="BZ395" s="45"/>
      <c r="CA395" s="35"/>
      <c r="CB395" s="36"/>
      <c r="CC395" s="45"/>
      <c r="CD395" s="45"/>
      <c r="CE395" s="35"/>
      <c r="CF395" s="36"/>
      <c r="CG395" s="45"/>
      <c r="CH395" s="45"/>
      <c r="CI395" s="45"/>
      <c r="CJ395" s="36"/>
      <c r="CK395" s="37"/>
      <c r="CL395" s="38"/>
      <c r="CM395" s="39"/>
      <c r="CN395" s="40"/>
      <c r="CO395" s="41"/>
      <c r="CP395" s="42"/>
      <c r="CQ395" s="43"/>
      <c r="CR395" s="44"/>
      <c r="CS395" s="44"/>
    </row>
  </sheetData>
  <autoFilter ref="A1:CS395" xr:uid="{00000000-0009-0000-0000-000000000000}"/>
  <sortState xmlns:xlrd2="http://schemas.microsoft.com/office/spreadsheetml/2017/richdata2" ref="A2:CS271">
    <sortCondition ref="C2:C271"/>
    <sortCondition ref="A2:A271"/>
  </sortState>
  <conditionalFormatting sqref="F2:N395">
    <cfRule type="containsText" dxfId="2" priority="1" operator="containsText" text="Added">
      <formula>NOT(ISERROR(SEARCH(("Added"),(F2))))</formula>
    </cfRule>
    <cfRule type="containsText" dxfId="1" priority="2" operator="containsText" text="removed">
      <formula>NOT(ISERROR(SEARCH(("removed"),(F2))))</formula>
    </cfRule>
    <cfRule type="containsText" dxfId="0" priority="3" operator="containsText" text="unchanged">
      <formula>NOT(ISERROR(SEARCH(("unchanged"),(F2))))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2025-01-14T20:01:07Z</dcterms:created>
  <dcterms:modified xsi:type="dcterms:W3CDTF">2025-01-14T20:01:14Z</dcterms:modified>
</cp:coreProperties>
</file>