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vgov.sharepoint.com/sites/TM-VDOT-CO-SmartScaleCongestion/Shared Documents/General/SMART SCALE Website/508 Compliance/Round3/"/>
    </mc:Choice>
  </mc:AlternateContent>
  <xr:revisionPtr revIDLastSave="0" documentId="8_{7691B56E-308C-4CEC-BCDC-C0B5C9134ACB}" xr6:coauthVersionLast="47" xr6:coauthVersionMax="47" xr10:uidLastSave="{00000000-0000-0000-0000-000000000000}"/>
  <bookViews>
    <workbookView xWindow="-28920" yWindow="-120" windowWidth="29040" windowHeight="15720" firstSheet="1" activeTab="1" xr2:uid="{00000000-000D-0000-FFFF-FFFF00000000}"/>
  </bookViews>
  <sheets>
    <sheet name="Guide to View Calculation Steps" sheetId="3" r:id="rId1"/>
    <sheet name="Final_Results" sheetId="2" r:id="rId2"/>
  </sheets>
  <definedNames>
    <definedName name="_000_V_compiled_scoring_data">#REF!</definedName>
    <definedName name="_xlnm._FilterDatabase" localSheetId="1" hidden="1">Final_Results!$A$1:$CL$434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N211" i="2" l="1"/>
  <c r="CN210" i="2"/>
  <c r="CN176" i="2"/>
  <c r="CN242" i="2"/>
  <c r="CN203" i="2"/>
  <c r="CN214" i="2"/>
  <c r="CN217" i="2"/>
  <c r="CN4" i="2"/>
  <c r="CN246" i="2"/>
  <c r="CN268" i="2"/>
  <c r="CN212" i="2"/>
  <c r="CN202" i="2"/>
  <c r="CN253" i="2"/>
  <c r="CN46" i="2"/>
  <c r="CN219" i="2"/>
  <c r="CN205" i="2"/>
  <c r="CN35" i="2"/>
  <c r="CN121" i="2"/>
  <c r="CN298" i="2"/>
  <c r="CN84" i="2"/>
  <c r="CN36" i="2"/>
  <c r="CN245" i="2"/>
  <c r="CN185" i="2"/>
  <c r="CN131" i="2"/>
  <c r="CN82" i="2"/>
  <c r="CN215" i="2"/>
  <c r="CN225" i="2"/>
  <c r="CN206" i="2"/>
  <c r="CN204" i="2"/>
  <c r="CN278" i="2"/>
  <c r="CN328" i="2"/>
  <c r="CN279" i="2"/>
  <c r="CN230" i="2"/>
  <c r="CN48" i="2"/>
  <c r="CN271" i="2"/>
  <c r="CN175" i="2"/>
  <c r="CN123" i="2"/>
  <c r="CN321" i="2"/>
  <c r="CN64" i="2"/>
  <c r="CN97" i="2"/>
  <c r="CN403" i="2"/>
  <c r="CN369" i="2"/>
  <c r="CN57" i="2"/>
  <c r="CN66" i="2"/>
  <c r="CN227" i="2"/>
  <c r="CN325" i="2"/>
  <c r="CN213" i="2"/>
  <c r="CN78" i="2"/>
  <c r="CN209" i="2"/>
  <c r="CN324" i="2"/>
  <c r="CN356" i="2"/>
  <c r="CN425" i="2"/>
  <c r="CN261" i="2"/>
  <c r="CN228" i="2"/>
  <c r="CN109" i="2"/>
  <c r="CN370" i="2"/>
  <c r="CN53" i="2"/>
  <c r="CN226" i="2"/>
  <c r="CN322" i="2"/>
  <c r="CN257" i="2"/>
  <c r="CN402" i="2"/>
  <c r="CN304" i="2"/>
  <c r="CN250" i="2"/>
  <c r="CN54" i="2"/>
  <c r="CN158" i="2"/>
  <c r="CN182" i="2"/>
  <c r="CN367" i="2"/>
  <c r="CN249" i="2"/>
  <c r="CN70" i="2"/>
  <c r="CN207" i="2"/>
  <c r="CN231" i="2"/>
  <c r="CN51" i="2"/>
  <c r="CN216" i="2"/>
  <c r="CN156" i="2"/>
  <c r="CN270" i="2"/>
  <c r="CN2" i="2"/>
  <c r="CN49" i="2"/>
  <c r="CN293" i="2"/>
  <c r="CN140" i="2"/>
  <c r="CN22" i="2"/>
  <c r="CN88" i="2"/>
  <c r="CN244" i="2"/>
  <c r="CN371" i="2"/>
  <c r="CN86" i="2"/>
  <c r="CN400" i="2"/>
  <c r="CN3" i="2"/>
  <c r="CN299" i="2"/>
  <c r="CN391" i="2"/>
  <c r="CN320" i="2"/>
  <c r="CN248" i="2"/>
  <c r="CN412" i="2"/>
  <c r="CN126" i="2"/>
  <c r="CN56" i="2"/>
  <c r="CN243" i="2"/>
  <c r="CN52" i="2"/>
  <c r="CN229" i="2"/>
  <c r="CN20" i="2"/>
  <c r="CN159" i="2"/>
  <c r="CN258" i="2"/>
  <c r="CN256" i="2"/>
  <c r="CN247" i="2"/>
  <c r="CN277" i="2"/>
  <c r="CN301" i="2"/>
  <c r="CN395" i="2"/>
  <c r="CN47" i="2"/>
  <c r="CN397" i="2"/>
  <c r="CN127" i="2"/>
  <c r="CN55" i="2"/>
  <c r="CN224" i="2"/>
  <c r="CN275" i="2"/>
  <c r="CN281" i="2"/>
  <c r="CN150" i="2"/>
  <c r="CN9" i="2"/>
  <c r="CN93" i="2"/>
  <c r="CN106" i="2"/>
  <c r="CN232" i="2"/>
  <c r="CN259" i="2"/>
  <c r="CN283" i="2"/>
  <c r="CN124" i="2"/>
  <c r="CN254" i="2"/>
  <c r="CN269" i="2"/>
  <c r="CN390" i="2"/>
  <c r="CN372" i="2"/>
  <c r="CN386" i="2"/>
  <c r="CN408" i="2"/>
  <c r="CN92" i="2"/>
  <c r="CN424" i="2"/>
  <c r="CN305" i="2"/>
  <c r="CN239" i="2"/>
  <c r="CN103" i="2"/>
  <c r="CN334" i="2"/>
  <c r="CN178" i="2"/>
  <c r="CN96" i="2"/>
  <c r="CN58" i="2"/>
  <c r="CN112" i="2"/>
  <c r="CN365" i="2"/>
  <c r="CN381" i="2"/>
  <c r="CN111" i="2"/>
  <c r="CN60" i="2"/>
  <c r="CN287" i="2"/>
  <c r="CN362" i="2"/>
  <c r="CN59" i="2"/>
  <c r="CN180" i="2"/>
  <c r="CN68" i="2"/>
  <c r="CN379" i="2"/>
  <c r="CN393" i="2"/>
  <c r="CN347" i="2"/>
  <c r="CN378" i="2"/>
  <c r="CN273" i="2"/>
  <c r="CN233" i="2"/>
  <c r="CN221" i="2"/>
  <c r="CN291" i="2"/>
  <c r="CN411" i="2"/>
  <c r="CN5" i="2"/>
  <c r="CN252" i="2"/>
  <c r="CN260" i="2"/>
  <c r="CN389" i="2"/>
  <c r="CN73" i="2"/>
  <c r="CN50" i="2"/>
  <c r="CN165" i="2"/>
  <c r="CN267" i="2"/>
  <c r="CN345" i="2"/>
  <c r="CN179" i="2"/>
  <c r="CN426" i="2"/>
  <c r="CN303" i="2"/>
  <c r="CN285" i="2"/>
  <c r="CN264" i="2"/>
  <c r="CN63" i="2"/>
  <c r="CN62" i="2"/>
  <c r="CN134" i="2"/>
  <c r="CN265" i="2"/>
  <c r="CN157" i="2"/>
  <c r="CN91" i="2"/>
  <c r="CN263" i="2"/>
  <c r="CN255" i="2"/>
  <c r="CN18" i="2"/>
  <c r="CN95" i="2"/>
  <c r="CN272" i="2"/>
  <c r="CN306" i="2"/>
  <c r="CN339" i="2"/>
  <c r="CN145" i="2"/>
  <c r="CN349" i="2"/>
  <c r="CN416" i="2"/>
  <c r="CN218" i="2"/>
  <c r="CN368" i="2"/>
  <c r="CN332" i="2"/>
  <c r="CN65" i="2"/>
  <c r="CN308" i="2"/>
  <c r="CN366" i="2"/>
  <c r="CN67" i="2"/>
  <c r="CN138" i="2"/>
  <c r="CN98" i="2"/>
  <c r="CN326" i="2"/>
  <c r="CN251" i="2"/>
  <c r="CN300" i="2"/>
  <c r="CN237" i="2"/>
  <c r="CN340" i="2"/>
  <c r="CN21" i="2"/>
  <c r="CN11" i="2"/>
  <c r="CN354" i="2"/>
  <c r="CN309" i="2"/>
  <c r="CN422" i="2"/>
  <c r="CN296" i="2"/>
  <c r="CN383" i="2"/>
  <c r="CN184" i="2"/>
  <c r="CN336" i="2"/>
  <c r="CN384" i="2"/>
  <c r="CN29" i="2"/>
  <c r="CN188" i="2"/>
  <c r="CN10" i="2"/>
  <c r="CN72" i="2"/>
  <c r="CN262" i="2"/>
  <c r="CN187" i="2"/>
  <c r="CN75" i="2"/>
  <c r="CN162" i="2"/>
  <c r="CN61" i="2"/>
  <c r="CN394" i="2"/>
  <c r="CN318" i="2"/>
  <c r="CN385" i="2"/>
  <c r="CN132" i="2"/>
  <c r="CN168" i="2"/>
  <c r="CN392" i="2"/>
  <c r="CN174" i="2"/>
  <c r="CN401" i="2"/>
  <c r="CN129" i="2"/>
  <c r="CN71" i="2"/>
  <c r="CN350" i="2"/>
  <c r="CN19" i="2"/>
  <c r="CN154" i="2"/>
  <c r="CN302" i="2"/>
  <c r="CN292" i="2"/>
  <c r="CN155" i="2"/>
  <c r="CN23" i="2"/>
  <c r="CN289" i="2"/>
  <c r="CN163" i="2"/>
  <c r="CN195" i="2"/>
  <c r="CN330" i="2"/>
  <c r="CN143" i="2"/>
  <c r="CN342" i="2"/>
  <c r="CN376" i="2"/>
  <c r="CN286" i="2"/>
  <c r="CN276" i="2"/>
  <c r="CN90" i="2"/>
  <c r="CN122" i="2"/>
  <c r="CN181" i="2"/>
  <c r="CN294" i="2"/>
  <c r="CN373" i="2"/>
  <c r="CN327" i="2"/>
  <c r="CN335" i="2"/>
  <c r="CN343" i="2"/>
  <c r="CN105" i="2"/>
  <c r="CN189" i="2"/>
  <c r="CN13" i="2"/>
  <c r="CN101" i="2"/>
  <c r="CN344" i="2"/>
  <c r="CN77" i="2"/>
  <c r="CN311" i="2"/>
  <c r="CN152" i="2"/>
  <c r="CN31" i="2"/>
  <c r="CN307" i="2"/>
  <c r="CN27" i="2"/>
  <c r="CN377" i="2"/>
  <c r="CN17" i="2"/>
  <c r="CN235" i="2"/>
  <c r="CN374" i="2"/>
  <c r="CN15" i="2"/>
  <c r="CN310" i="2"/>
  <c r="CN423" i="2"/>
  <c r="CN236" i="2"/>
  <c r="CN234" i="2"/>
  <c r="CN130" i="2"/>
  <c r="CN297" i="2"/>
  <c r="CN186" i="2"/>
  <c r="CN357" i="2"/>
  <c r="CN94" i="2"/>
  <c r="CN183" i="2"/>
  <c r="CN406" i="2"/>
  <c r="CN142" i="2"/>
  <c r="CN76" i="2"/>
  <c r="CN164" i="2"/>
  <c r="CN323" i="2"/>
  <c r="CN149" i="2"/>
  <c r="CN144" i="2"/>
  <c r="CN208" i="2"/>
  <c r="CN141" i="2"/>
  <c r="CN282" i="2"/>
  <c r="CN160" i="2"/>
  <c r="CN387" i="2"/>
  <c r="CN341" i="2"/>
  <c r="CN409" i="2"/>
  <c r="CN329" i="2"/>
  <c r="CN351" i="2"/>
  <c r="CN333" i="2"/>
  <c r="CN137" i="2"/>
  <c r="CN290" i="2"/>
  <c r="CN12" i="2"/>
  <c r="CN192" i="2"/>
  <c r="CN352" i="2"/>
  <c r="CN355" i="2"/>
  <c r="CN404" i="2"/>
  <c r="CN280" i="2"/>
  <c r="CN147" i="2"/>
  <c r="CN116" i="2"/>
  <c r="CN380" i="2"/>
  <c r="CN313" i="2"/>
  <c r="CN107" i="2"/>
  <c r="CN113" i="2"/>
  <c r="CN25" i="2"/>
  <c r="CN83" i="2"/>
  <c r="CN146" i="2"/>
  <c r="CN238" i="2"/>
  <c r="CN74" i="2"/>
  <c r="CN399" i="2"/>
  <c r="CN153" i="2"/>
  <c r="CN133" i="2"/>
  <c r="CN220" i="2"/>
  <c r="CN120" i="2"/>
  <c r="CN26" i="2"/>
  <c r="CN266" i="2"/>
  <c r="CN353" i="2"/>
  <c r="CN197" i="2"/>
  <c r="CN382" i="2"/>
  <c r="CN125" i="2"/>
  <c r="CN177" i="2"/>
  <c r="CN99" i="2"/>
  <c r="CN139" i="2"/>
  <c r="CN331" i="2"/>
  <c r="CN128" i="2"/>
  <c r="CN161" i="2"/>
  <c r="CN79" i="2"/>
  <c r="CN337" i="2"/>
  <c r="CN69" i="2"/>
  <c r="CN80" i="2"/>
  <c r="CN398" i="2"/>
  <c r="CN358" i="2"/>
  <c r="CN338" i="2"/>
  <c r="CN319" i="2"/>
  <c r="CN172" i="2"/>
  <c r="CN114" i="2"/>
  <c r="CN388" i="2"/>
  <c r="CN81" i="2"/>
  <c r="CN375" i="2"/>
  <c r="CN361" i="2"/>
  <c r="CN16" i="2"/>
  <c r="CN28" i="2"/>
  <c r="CN288" i="2"/>
  <c r="CN222" i="2"/>
  <c r="CN360" i="2"/>
  <c r="CN193" i="2"/>
  <c r="CN410" i="2"/>
  <c r="CN108" i="2"/>
  <c r="CN413" i="2"/>
  <c r="CN151" i="2"/>
  <c r="CN348" i="2"/>
  <c r="CN421" i="2"/>
  <c r="CN190" i="2"/>
  <c r="CN284" i="2"/>
  <c r="CN420" i="2"/>
  <c r="CN431" i="2"/>
  <c r="CN419" i="2"/>
  <c r="CN295" i="2"/>
  <c r="CN14" i="2"/>
  <c r="CN6" i="2"/>
  <c r="CN100" i="2"/>
  <c r="CN8" i="2"/>
  <c r="CN414" i="2"/>
  <c r="CN396" i="2"/>
  <c r="CN7" i="2"/>
  <c r="CN315" i="2"/>
  <c r="CN415" i="2"/>
  <c r="CN24" i="2"/>
  <c r="CN359" i="2"/>
  <c r="CN407" i="2"/>
  <c r="CN316" i="2"/>
  <c r="CN346" i="2"/>
  <c r="CN87" i="2"/>
  <c r="CN240" i="2"/>
  <c r="CN115" i="2"/>
  <c r="CN417" i="2"/>
  <c r="CN169" i="2"/>
  <c r="CN167" i="2"/>
  <c r="CN196" i="2"/>
  <c r="CN418" i="2"/>
  <c r="CN428" i="2"/>
  <c r="CN405" i="2"/>
  <c r="CN274" i="2"/>
  <c r="CN191" i="2"/>
  <c r="CN89" i="2"/>
  <c r="CN85" i="2"/>
  <c r="CN223" i="2"/>
  <c r="CN30" i="2"/>
  <c r="CN312" i="2"/>
  <c r="CN363" i="2"/>
  <c r="CN314" i="2"/>
  <c r="CN148" i="2"/>
  <c r="CN427" i="2"/>
  <c r="CN166" i="2"/>
  <c r="CN171" i="2"/>
  <c r="CN119" i="2"/>
  <c r="CN102" i="2"/>
  <c r="CN117" i="2"/>
  <c r="CN118" i="2"/>
  <c r="CN40" i="2"/>
  <c r="CN32" i="2"/>
  <c r="CN241" i="2"/>
  <c r="CN317" i="2"/>
  <c r="CN37" i="2"/>
  <c r="CN104" i="2"/>
  <c r="CN430" i="2"/>
  <c r="CN39" i="2"/>
  <c r="CN194" i="2"/>
  <c r="CN33" i="2"/>
  <c r="CN110" i="2"/>
  <c r="CN38" i="2"/>
  <c r="CN135" i="2"/>
  <c r="CN429" i="2"/>
  <c r="CN198" i="2"/>
  <c r="CN41" i="2"/>
  <c r="CN432" i="2"/>
  <c r="CN170" i="2"/>
  <c r="CN34" i="2"/>
  <c r="CN434" i="2"/>
  <c r="CN199" i="2"/>
  <c r="CN433" i="2"/>
  <c r="CN173" i="2"/>
  <c r="CN42" i="2"/>
  <c r="CN43" i="2"/>
  <c r="CN201" i="2"/>
  <c r="CN200" i="2"/>
  <c r="CN44" i="2"/>
  <c r="CN364" i="2"/>
  <c r="CN45" i="2"/>
  <c r="CN136" i="2"/>
  <c r="CM211" i="2"/>
  <c r="CM210" i="2"/>
  <c r="CM176" i="2"/>
  <c r="CM242" i="2"/>
  <c r="CM203" i="2"/>
  <c r="CM214" i="2"/>
  <c r="CM217" i="2"/>
  <c r="CM4" i="2"/>
  <c r="CM246" i="2"/>
  <c r="CM268" i="2"/>
  <c r="CM212" i="2"/>
  <c r="CM202" i="2"/>
  <c r="CM253" i="2"/>
  <c r="CM46" i="2"/>
  <c r="CM219" i="2"/>
  <c r="CM205" i="2"/>
  <c r="CM35" i="2"/>
  <c r="CM121" i="2"/>
  <c r="CM298" i="2"/>
  <c r="CM84" i="2"/>
  <c r="CM36" i="2"/>
  <c r="CM245" i="2"/>
  <c r="CM185" i="2"/>
  <c r="CM131" i="2"/>
  <c r="CM82" i="2"/>
  <c r="CM215" i="2"/>
  <c r="CM225" i="2"/>
  <c r="CM206" i="2"/>
  <c r="CM204" i="2"/>
  <c r="CM278" i="2"/>
  <c r="CM328" i="2"/>
  <c r="CM279" i="2"/>
  <c r="CM230" i="2"/>
  <c r="CM48" i="2"/>
  <c r="CM271" i="2"/>
  <c r="CM175" i="2"/>
  <c r="CM123" i="2"/>
  <c r="CM321" i="2"/>
  <c r="CM64" i="2"/>
  <c r="CM97" i="2"/>
  <c r="CM403" i="2"/>
  <c r="CM369" i="2"/>
  <c r="CM57" i="2"/>
  <c r="CM66" i="2"/>
  <c r="CM227" i="2"/>
  <c r="CM325" i="2"/>
  <c r="CM213" i="2"/>
  <c r="CM78" i="2"/>
  <c r="CM209" i="2"/>
  <c r="CM324" i="2"/>
  <c r="CM356" i="2"/>
  <c r="CM425" i="2"/>
  <c r="CM261" i="2"/>
  <c r="CM228" i="2"/>
  <c r="CM109" i="2"/>
  <c r="CM370" i="2"/>
  <c r="CM53" i="2"/>
  <c r="CM226" i="2"/>
  <c r="CM322" i="2"/>
  <c r="CM257" i="2"/>
  <c r="CM402" i="2"/>
  <c r="CM304" i="2"/>
  <c r="CM250" i="2"/>
  <c r="CM54" i="2"/>
  <c r="CM158" i="2"/>
  <c r="CM182" i="2"/>
  <c r="CM367" i="2"/>
  <c r="CM249" i="2"/>
  <c r="CM70" i="2"/>
  <c r="CM207" i="2"/>
  <c r="CM231" i="2"/>
  <c r="CM51" i="2"/>
  <c r="CM216" i="2"/>
  <c r="CM156" i="2"/>
  <c r="CM270" i="2"/>
  <c r="CM2" i="2"/>
  <c r="CM49" i="2"/>
  <c r="CM293" i="2"/>
  <c r="CM140" i="2"/>
  <c r="CM22" i="2"/>
  <c r="CM88" i="2"/>
  <c r="CM244" i="2"/>
  <c r="CM371" i="2"/>
  <c r="CM86" i="2"/>
  <c r="CM400" i="2"/>
  <c r="CM3" i="2"/>
  <c r="CM299" i="2"/>
  <c r="CM391" i="2"/>
  <c r="CM320" i="2"/>
  <c r="CM248" i="2"/>
  <c r="CM412" i="2"/>
  <c r="CM126" i="2"/>
  <c r="CM56" i="2"/>
  <c r="CM243" i="2"/>
  <c r="CM52" i="2"/>
  <c r="CM229" i="2"/>
  <c r="CM20" i="2"/>
  <c r="CM159" i="2"/>
  <c r="CM258" i="2"/>
  <c r="CM256" i="2"/>
  <c r="CM247" i="2"/>
  <c r="CM277" i="2"/>
  <c r="CM301" i="2"/>
  <c r="CM395" i="2"/>
  <c r="CM47" i="2"/>
  <c r="CM397" i="2"/>
  <c r="CM127" i="2"/>
  <c r="CM55" i="2"/>
  <c r="CM224" i="2"/>
  <c r="CM275" i="2"/>
  <c r="CM281" i="2"/>
  <c r="CM150" i="2"/>
  <c r="CM9" i="2"/>
  <c r="CM93" i="2"/>
  <c r="CM106" i="2"/>
  <c r="CM232" i="2"/>
  <c r="CM259" i="2"/>
  <c r="CM283" i="2"/>
  <c r="CM124" i="2"/>
  <c r="CM254" i="2"/>
  <c r="CM269" i="2"/>
  <c r="CM390" i="2"/>
  <c r="CM372" i="2"/>
  <c r="CM386" i="2"/>
  <c r="CM408" i="2"/>
  <c r="CM92" i="2"/>
  <c r="CM424" i="2"/>
  <c r="CM305" i="2"/>
  <c r="CM239" i="2"/>
  <c r="CM103" i="2"/>
  <c r="CM334" i="2"/>
  <c r="CM178" i="2"/>
  <c r="CM96" i="2"/>
  <c r="CM58" i="2"/>
  <c r="CM112" i="2"/>
  <c r="CM365" i="2"/>
  <c r="CM381" i="2"/>
  <c r="CM111" i="2"/>
  <c r="CM60" i="2"/>
  <c r="CM287" i="2"/>
  <c r="CM362" i="2"/>
  <c r="CM59" i="2"/>
  <c r="CM180" i="2"/>
  <c r="CM68" i="2"/>
  <c r="CM379" i="2"/>
  <c r="CM393" i="2"/>
  <c r="CM347" i="2"/>
  <c r="CM378" i="2"/>
  <c r="CM273" i="2"/>
  <c r="CM233" i="2"/>
  <c r="CM221" i="2"/>
  <c r="CM291" i="2"/>
  <c r="CM411" i="2"/>
  <c r="CM5" i="2"/>
  <c r="CM252" i="2"/>
  <c r="CM260" i="2"/>
  <c r="CM389" i="2"/>
  <c r="CM73" i="2"/>
  <c r="CM50" i="2"/>
  <c r="CM165" i="2"/>
  <c r="CM267" i="2"/>
  <c r="CM345" i="2"/>
  <c r="CM179" i="2"/>
  <c r="CM426" i="2"/>
  <c r="CM303" i="2"/>
  <c r="CM285" i="2"/>
  <c r="CM264" i="2"/>
  <c r="CM63" i="2"/>
  <c r="CM62" i="2"/>
  <c r="CM134" i="2"/>
  <c r="CM265" i="2"/>
  <c r="CM157" i="2"/>
  <c r="CM91" i="2"/>
  <c r="CM263" i="2"/>
  <c r="CM255" i="2"/>
  <c r="CM18" i="2"/>
  <c r="CM95" i="2"/>
  <c r="CM272" i="2"/>
  <c r="CM306" i="2"/>
  <c r="CM339" i="2"/>
  <c r="CM145" i="2"/>
  <c r="CM349" i="2"/>
  <c r="CM416" i="2"/>
  <c r="CM218" i="2"/>
  <c r="CM368" i="2"/>
  <c r="CM332" i="2"/>
  <c r="CM65" i="2"/>
  <c r="CM308" i="2"/>
  <c r="CM366" i="2"/>
  <c r="CM67" i="2"/>
  <c r="CM138" i="2"/>
  <c r="CM98" i="2"/>
  <c r="CM326" i="2"/>
  <c r="CM251" i="2"/>
  <c r="CM300" i="2"/>
  <c r="CM237" i="2"/>
  <c r="CM340" i="2"/>
  <c r="CM21" i="2"/>
  <c r="CM11" i="2"/>
  <c r="CM354" i="2"/>
  <c r="CM309" i="2"/>
  <c r="CM422" i="2"/>
  <c r="CM296" i="2"/>
  <c r="CM383" i="2"/>
  <c r="CM184" i="2"/>
  <c r="CM336" i="2"/>
  <c r="CM384" i="2"/>
  <c r="CM29" i="2"/>
  <c r="CM188" i="2"/>
  <c r="CM10" i="2"/>
  <c r="CM72" i="2"/>
  <c r="CM262" i="2"/>
  <c r="CM187" i="2"/>
  <c r="CM75" i="2"/>
  <c r="CM162" i="2"/>
  <c r="CM61" i="2"/>
  <c r="CM394" i="2"/>
  <c r="CM318" i="2"/>
  <c r="CM385" i="2"/>
  <c r="CM132" i="2"/>
  <c r="CM168" i="2"/>
  <c r="CM392" i="2"/>
  <c r="CM174" i="2"/>
  <c r="CM401" i="2"/>
  <c r="CM129" i="2"/>
  <c r="CM71" i="2"/>
  <c r="CM350" i="2"/>
  <c r="CM19" i="2"/>
  <c r="CM154" i="2"/>
  <c r="CM302" i="2"/>
  <c r="CM292" i="2"/>
  <c r="CM155" i="2"/>
  <c r="CM23" i="2"/>
  <c r="CM289" i="2"/>
  <c r="CM163" i="2"/>
  <c r="CM195" i="2"/>
  <c r="CM330" i="2"/>
  <c r="CM143" i="2"/>
  <c r="CM342" i="2"/>
  <c r="CM376" i="2"/>
  <c r="CM286" i="2"/>
  <c r="CM276" i="2"/>
  <c r="CM90" i="2"/>
  <c r="CM122" i="2"/>
  <c r="CM181" i="2"/>
  <c r="CM294" i="2"/>
  <c r="CM373" i="2"/>
  <c r="CM327" i="2"/>
  <c r="CM335" i="2"/>
  <c r="CM343" i="2"/>
  <c r="CM105" i="2"/>
  <c r="CM189" i="2"/>
  <c r="CM13" i="2"/>
  <c r="CM101" i="2"/>
  <c r="CM344" i="2"/>
  <c r="CM77" i="2"/>
  <c r="CM311" i="2"/>
  <c r="CM152" i="2"/>
  <c r="CM31" i="2"/>
  <c r="CM307" i="2"/>
  <c r="CM27" i="2"/>
  <c r="CM377" i="2"/>
  <c r="CM17" i="2"/>
  <c r="CM235" i="2"/>
  <c r="CM374" i="2"/>
  <c r="CM15" i="2"/>
  <c r="CM310" i="2"/>
  <c r="CM423" i="2"/>
  <c r="CM236" i="2"/>
  <c r="CM234" i="2"/>
  <c r="CM130" i="2"/>
  <c r="CM297" i="2"/>
  <c r="CM186" i="2"/>
  <c r="CM357" i="2"/>
  <c r="CM94" i="2"/>
  <c r="CM183" i="2"/>
  <c r="CM406" i="2"/>
  <c r="CM142" i="2"/>
  <c r="CM76" i="2"/>
  <c r="CM164" i="2"/>
  <c r="CM323" i="2"/>
  <c r="CM149" i="2"/>
  <c r="CM144" i="2"/>
  <c r="CM208" i="2"/>
  <c r="CM141" i="2"/>
  <c r="CM282" i="2"/>
  <c r="CM160" i="2"/>
  <c r="CM387" i="2"/>
  <c r="CM341" i="2"/>
  <c r="CM409" i="2"/>
  <c r="CM329" i="2"/>
  <c r="CM351" i="2"/>
  <c r="CM333" i="2"/>
  <c r="CM137" i="2"/>
  <c r="CM290" i="2"/>
  <c r="CM12" i="2"/>
  <c r="CM192" i="2"/>
  <c r="CM352" i="2"/>
  <c r="CM355" i="2"/>
  <c r="CM404" i="2"/>
  <c r="CM280" i="2"/>
  <c r="CM147" i="2"/>
  <c r="CM116" i="2"/>
  <c r="CM380" i="2"/>
  <c r="CM313" i="2"/>
  <c r="CM107" i="2"/>
  <c r="CM113" i="2"/>
  <c r="CM25" i="2"/>
  <c r="CM83" i="2"/>
  <c r="CM146" i="2"/>
  <c r="CM238" i="2"/>
  <c r="CM74" i="2"/>
  <c r="CM399" i="2"/>
  <c r="CM153" i="2"/>
  <c r="CM133" i="2"/>
  <c r="CM220" i="2"/>
  <c r="CM120" i="2"/>
  <c r="CM26" i="2"/>
  <c r="CM266" i="2"/>
  <c r="CM353" i="2"/>
  <c r="CM197" i="2"/>
  <c r="CM382" i="2"/>
  <c r="CM125" i="2"/>
  <c r="CM177" i="2"/>
  <c r="CM99" i="2"/>
  <c r="CM139" i="2"/>
  <c r="CM331" i="2"/>
  <c r="CM128" i="2"/>
  <c r="CM161" i="2"/>
  <c r="CM79" i="2"/>
  <c r="CM337" i="2"/>
  <c r="CM69" i="2"/>
  <c r="CM80" i="2"/>
  <c r="CM398" i="2"/>
  <c r="CM358" i="2"/>
  <c r="CM338" i="2"/>
  <c r="CM319" i="2"/>
  <c r="CM172" i="2"/>
  <c r="CM114" i="2"/>
  <c r="CM388" i="2"/>
  <c r="CM81" i="2"/>
  <c r="CM375" i="2"/>
  <c r="CM361" i="2"/>
  <c r="CM16" i="2"/>
  <c r="CM28" i="2"/>
  <c r="CM288" i="2"/>
  <c r="CM222" i="2"/>
  <c r="CM360" i="2"/>
  <c r="CM193" i="2"/>
  <c r="CM410" i="2"/>
  <c r="CM108" i="2"/>
  <c r="CM413" i="2"/>
  <c r="CM151" i="2"/>
  <c r="CM348" i="2"/>
  <c r="CM421" i="2"/>
  <c r="CM190" i="2"/>
  <c r="CM284" i="2"/>
  <c r="CM420" i="2"/>
  <c r="CM431" i="2"/>
  <c r="CM419" i="2"/>
  <c r="CM295" i="2"/>
  <c r="CM14" i="2"/>
  <c r="CM6" i="2"/>
  <c r="CM100" i="2"/>
  <c r="CM8" i="2"/>
  <c r="CM414" i="2"/>
  <c r="CM396" i="2"/>
  <c r="CM7" i="2"/>
  <c r="CM315" i="2"/>
  <c r="CM415" i="2"/>
  <c r="CM24" i="2"/>
  <c r="CM359" i="2"/>
  <c r="CM407" i="2"/>
  <c r="CM316" i="2"/>
  <c r="CM346" i="2"/>
  <c r="CM87" i="2"/>
  <c r="CM240" i="2"/>
  <c r="CM115" i="2"/>
  <c r="CM417" i="2"/>
  <c r="CM169" i="2"/>
  <c r="CM167" i="2"/>
  <c r="CM196" i="2"/>
  <c r="CM418" i="2"/>
  <c r="CM428" i="2"/>
  <c r="CM405" i="2"/>
  <c r="CM274" i="2"/>
  <c r="CM191" i="2"/>
  <c r="CM89" i="2"/>
  <c r="CM85" i="2"/>
  <c r="CM223" i="2"/>
  <c r="CM30" i="2"/>
  <c r="CM312" i="2"/>
  <c r="CM363" i="2"/>
  <c r="CM314" i="2"/>
  <c r="CM148" i="2"/>
  <c r="CM427" i="2"/>
  <c r="CM166" i="2"/>
  <c r="CM171" i="2"/>
  <c r="CM119" i="2"/>
  <c r="CM102" i="2"/>
  <c r="CM117" i="2"/>
  <c r="CM118" i="2"/>
  <c r="CM40" i="2"/>
  <c r="CM32" i="2"/>
  <c r="CM241" i="2"/>
  <c r="CM317" i="2"/>
  <c r="CM37" i="2"/>
  <c r="CM104" i="2"/>
  <c r="CM430" i="2"/>
  <c r="CM39" i="2"/>
  <c r="CM194" i="2"/>
  <c r="CM33" i="2"/>
  <c r="CM110" i="2"/>
  <c r="CM38" i="2"/>
  <c r="CM135" i="2"/>
  <c r="CM429" i="2"/>
  <c r="CM198" i="2"/>
  <c r="CM41" i="2"/>
  <c r="CM432" i="2"/>
  <c r="CM170" i="2"/>
  <c r="CM34" i="2"/>
  <c r="CM434" i="2"/>
  <c r="CM199" i="2"/>
  <c r="CM433" i="2"/>
  <c r="CM173" i="2"/>
  <c r="CM42" i="2"/>
  <c r="CM43" i="2"/>
  <c r="CM201" i="2"/>
  <c r="CM200" i="2"/>
  <c r="CM44" i="2"/>
  <c r="CM364" i="2"/>
  <c r="CM45" i="2"/>
  <c r="CM136" i="2"/>
  <c r="CJ403" i="2" l="1"/>
  <c r="CG403" i="2"/>
  <c r="CJ421" i="2"/>
  <c r="CG421" i="2"/>
  <c r="CJ400" i="2"/>
  <c r="CG400" i="2"/>
  <c r="CJ405" i="2"/>
  <c r="CG405" i="2"/>
  <c r="CJ387" i="2"/>
  <c r="CG387" i="2"/>
  <c r="CJ410" i="2"/>
  <c r="CG410" i="2"/>
  <c r="CJ384" i="2"/>
  <c r="CG384" i="2"/>
  <c r="CJ377" i="2"/>
  <c r="CG377" i="2"/>
  <c r="CJ388" i="2"/>
  <c r="CG388" i="2"/>
  <c r="CJ406" i="2"/>
  <c r="CG406" i="2"/>
  <c r="CJ393" i="2"/>
  <c r="CG393" i="2"/>
  <c r="CJ411" i="2"/>
  <c r="CG411" i="2"/>
  <c r="CJ378" i="2"/>
  <c r="CG378" i="2"/>
  <c r="CJ402" i="2"/>
  <c r="CG402" i="2"/>
  <c r="CJ395" i="2"/>
  <c r="CG395" i="2"/>
  <c r="CJ424" i="2"/>
  <c r="CG424" i="2"/>
  <c r="CJ430" i="2"/>
  <c r="CG430" i="2"/>
  <c r="CJ415" i="2"/>
  <c r="CG415" i="2"/>
  <c r="CJ392" i="2"/>
  <c r="CG392" i="2"/>
  <c r="CJ391" i="2"/>
  <c r="CG391" i="2"/>
  <c r="CJ420" i="2"/>
  <c r="CG420" i="2"/>
  <c r="CJ382" i="2"/>
  <c r="CG382" i="2"/>
  <c r="CJ371" i="2"/>
  <c r="CG371" i="2"/>
  <c r="CJ367" i="2"/>
  <c r="CG367" i="2"/>
  <c r="CJ407" i="2"/>
  <c r="CG407" i="2"/>
  <c r="CJ369" i="2"/>
  <c r="CG369" i="2"/>
  <c r="CJ366" i="2"/>
  <c r="CG366" i="2"/>
  <c r="CJ408" i="2"/>
  <c r="CG408" i="2"/>
  <c r="CJ425" i="2"/>
  <c r="CG425" i="2"/>
  <c r="CJ426" i="2"/>
  <c r="CG426" i="2"/>
  <c r="CJ404" i="2"/>
  <c r="CG404" i="2"/>
  <c r="CJ381" i="2"/>
  <c r="CG381" i="2"/>
  <c r="CJ398" i="2"/>
  <c r="CG398" i="2"/>
  <c r="CJ397" i="2"/>
  <c r="CG397" i="2"/>
  <c r="CJ370" i="2"/>
  <c r="CG370" i="2"/>
  <c r="CJ414" i="2"/>
  <c r="CG414" i="2"/>
  <c r="CJ419" i="2"/>
  <c r="CG419" i="2"/>
  <c r="CJ434" i="2"/>
  <c r="CG434" i="2"/>
  <c r="CJ422" i="2"/>
  <c r="CG422" i="2"/>
  <c r="CJ380" i="2"/>
  <c r="CG380" i="2"/>
  <c r="CJ376" i="2"/>
  <c r="CG376" i="2"/>
  <c r="CJ389" i="2"/>
  <c r="CG389" i="2"/>
  <c r="CJ373" i="2"/>
  <c r="CG373" i="2"/>
  <c r="CJ390" i="2"/>
  <c r="CG390" i="2"/>
  <c r="CJ374" i="2"/>
  <c r="CG374" i="2"/>
  <c r="CJ417" i="2"/>
  <c r="CG417" i="2"/>
  <c r="CJ368" i="2"/>
  <c r="CG368" i="2"/>
  <c r="CJ418" i="2"/>
  <c r="CG418" i="2"/>
  <c r="CJ394" i="2"/>
  <c r="CG394" i="2"/>
  <c r="CJ401" i="2"/>
  <c r="CG401" i="2"/>
  <c r="CJ428" i="2"/>
  <c r="CG428" i="2"/>
  <c r="CJ365" i="2"/>
  <c r="CG365" i="2"/>
  <c r="CJ375" i="2"/>
  <c r="CG375" i="2"/>
  <c r="CJ383" i="2"/>
  <c r="CG383" i="2"/>
  <c r="CJ432" i="2"/>
  <c r="CG432" i="2"/>
  <c r="CJ413" i="2"/>
  <c r="CG413" i="2"/>
  <c r="CJ429" i="2"/>
  <c r="CG429" i="2"/>
  <c r="CJ433" i="2"/>
  <c r="CG433" i="2"/>
  <c r="CJ372" i="2"/>
  <c r="CG372" i="2"/>
  <c r="CJ386" i="2"/>
  <c r="CG386" i="2"/>
  <c r="CJ416" i="2"/>
  <c r="CG416" i="2"/>
  <c r="CJ409" i="2"/>
  <c r="CG409" i="2"/>
  <c r="CJ385" i="2"/>
  <c r="CG385" i="2"/>
  <c r="CJ379" i="2"/>
  <c r="CG379" i="2"/>
  <c r="CJ396" i="2"/>
  <c r="CG396" i="2"/>
  <c r="CJ427" i="2"/>
  <c r="CG427" i="2"/>
  <c r="CJ423" i="2"/>
  <c r="CG423" i="2"/>
  <c r="CJ399" i="2"/>
  <c r="CG399" i="2"/>
  <c r="CJ412" i="2"/>
  <c r="CG412" i="2"/>
  <c r="CJ431" i="2"/>
  <c r="CG431" i="2"/>
  <c r="CJ325" i="2"/>
  <c r="CG325" i="2"/>
  <c r="CJ336" i="2"/>
  <c r="CG336" i="2"/>
  <c r="CJ354" i="2"/>
  <c r="CG354" i="2"/>
  <c r="CJ338" i="2"/>
  <c r="CG338" i="2"/>
  <c r="CJ332" i="2"/>
  <c r="CG332" i="2"/>
  <c r="CJ353" i="2"/>
  <c r="CG353" i="2"/>
  <c r="CJ323" i="2"/>
  <c r="CG323" i="2"/>
  <c r="CJ334" i="2"/>
  <c r="CG334" i="2"/>
  <c r="CJ322" i="2"/>
  <c r="CG322" i="2"/>
  <c r="CJ343" i="2"/>
  <c r="CG343" i="2"/>
  <c r="CJ340" i="2"/>
  <c r="CG340" i="2"/>
  <c r="CJ360" i="2"/>
  <c r="CG360" i="2"/>
  <c r="CJ358" i="2"/>
  <c r="CG358" i="2"/>
  <c r="CJ346" i="2"/>
  <c r="CG346" i="2"/>
  <c r="CJ326" i="2"/>
  <c r="CG326" i="2"/>
  <c r="CJ341" i="2"/>
  <c r="CG341" i="2"/>
  <c r="CJ329" i="2"/>
  <c r="CG329" i="2"/>
  <c r="CJ349" i="2"/>
  <c r="CG349" i="2"/>
  <c r="CJ335" i="2"/>
  <c r="CG335" i="2"/>
  <c r="CJ337" i="2"/>
  <c r="CG337" i="2"/>
  <c r="CJ355" i="2"/>
  <c r="CG355" i="2"/>
  <c r="CJ328" i="2"/>
  <c r="CG328" i="2"/>
  <c r="CJ320" i="2"/>
  <c r="CG320" i="2"/>
  <c r="CJ351" i="2"/>
  <c r="CG351" i="2"/>
  <c r="CJ350" i="2"/>
  <c r="CG350" i="2"/>
  <c r="CJ344" i="2"/>
  <c r="CG344" i="2"/>
  <c r="CJ327" i="2"/>
  <c r="CG327" i="2"/>
  <c r="CJ339" i="2"/>
  <c r="CG339" i="2"/>
  <c r="CJ330" i="2"/>
  <c r="CG330" i="2"/>
  <c r="CJ364" i="2"/>
  <c r="CG364" i="2"/>
  <c r="CJ321" i="2"/>
  <c r="CG321" i="2"/>
  <c r="CJ357" i="2"/>
  <c r="CG357" i="2"/>
  <c r="CJ348" i="2"/>
  <c r="CG348" i="2"/>
  <c r="CJ324" i="2"/>
  <c r="CG324" i="2"/>
  <c r="CJ342" i="2"/>
  <c r="CG342" i="2"/>
  <c r="CJ359" i="2"/>
  <c r="CG359" i="2"/>
  <c r="CJ331" i="2"/>
  <c r="CG331" i="2"/>
  <c r="CJ333" i="2"/>
  <c r="CG333" i="2"/>
  <c r="CJ363" i="2"/>
  <c r="CG363" i="2"/>
  <c r="CJ362" i="2"/>
  <c r="CG362" i="2"/>
  <c r="CJ356" i="2"/>
  <c r="CG356" i="2"/>
  <c r="CJ347" i="2"/>
  <c r="CG347" i="2"/>
  <c r="CJ345" i="2"/>
  <c r="CG345" i="2"/>
  <c r="CJ361" i="2"/>
  <c r="CG361" i="2"/>
  <c r="CJ352" i="2"/>
  <c r="CG352" i="2"/>
  <c r="CJ313" i="2"/>
  <c r="CG313" i="2"/>
  <c r="CJ301" i="2"/>
  <c r="CG301" i="2"/>
  <c r="CJ272" i="2"/>
  <c r="CG272" i="2"/>
  <c r="CJ246" i="2"/>
  <c r="CG246" i="2"/>
  <c r="CJ253" i="2"/>
  <c r="CG253" i="2"/>
  <c r="CJ312" i="2"/>
  <c r="CG312" i="2"/>
  <c r="CJ283" i="2"/>
  <c r="CG283" i="2"/>
  <c r="CJ248" i="2"/>
  <c r="CG248" i="2"/>
  <c r="CJ260" i="2"/>
  <c r="CG260" i="2"/>
  <c r="CJ266" i="2"/>
  <c r="CG266" i="2"/>
  <c r="CJ268" i="2"/>
  <c r="CG268" i="2"/>
  <c r="CJ279" i="2"/>
  <c r="CG279" i="2"/>
  <c r="CJ271" i="2"/>
  <c r="CG271" i="2"/>
  <c r="CJ280" i="2"/>
  <c r="CG280" i="2"/>
  <c r="CJ307" i="2"/>
  <c r="CG307" i="2"/>
  <c r="CJ290" i="2"/>
  <c r="CG290" i="2"/>
  <c r="CJ242" i="2"/>
  <c r="CG242" i="2"/>
  <c r="CJ278" i="2"/>
  <c r="CG278" i="2"/>
  <c r="CJ314" i="2"/>
  <c r="CG314" i="2"/>
  <c r="CJ316" i="2"/>
  <c r="CG316" i="2"/>
  <c r="CJ299" i="2"/>
  <c r="CG299" i="2"/>
  <c r="CJ318" i="2"/>
  <c r="CG318" i="2"/>
  <c r="CJ277" i="2"/>
  <c r="CG277" i="2"/>
  <c r="CJ284" i="2"/>
  <c r="CG284" i="2"/>
  <c r="CJ289" i="2"/>
  <c r="CG289" i="2"/>
  <c r="CJ275" i="2"/>
  <c r="CG275" i="2"/>
  <c r="CJ263" i="2"/>
  <c r="CG263" i="2"/>
  <c r="CJ243" i="2"/>
  <c r="CG243" i="2"/>
  <c r="CJ306" i="2"/>
  <c r="CG306" i="2"/>
  <c r="CJ287" i="2"/>
  <c r="CG287" i="2"/>
  <c r="CJ269" i="2"/>
  <c r="CG269" i="2"/>
  <c r="CJ292" i="2"/>
  <c r="CG292" i="2"/>
  <c r="CJ255" i="2"/>
  <c r="CG255" i="2"/>
  <c r="CJ265" i="2"/>
  <c r="CG265" i="2"/>
  <c r="CJ261" i="2"/>
  <c r="CG261" i="2"/>
  <c r="CJ262" i="2"/>
  <c r="CG262" i="2"/>
  <c r="CJ241" i="2"/>
  <c r="CG241" i="2"/>
  <c r="CJ295" i="2"/>
  <c r="CG295" i="2"/>
  <c r="CJ256" i="2"/>
  <c r="CG256" i="2"/>
  <c r="CJ288" i="2"/>
  <c r="CG288" i="2"/>
  <c r="CJ249" i="2"/>
  <c r="CG249" i="2"/>
  <c r="CJ291" i="2"/>
  <c r="CG291" i="2"/>
  <c r="CJ315" i="2"/>
  <c r="CG315" i="2"/>
  <c r="CJ305" i="2"/>
  <c r="CG305" i="2"/>
  <c r="CJ264" i="2"/>
  <c r="CG264" i="2"/>
  <c r="CJ297" i="2"/>
  <c r="CG297" i="2"/>
  <c r="CJ251" i="2"/>
  <c r="CG251" i="2"/>
  <c r="CJ267" i="2"/>
  <c r="CG267" i="2"/>
  <c r="CJ317" i="2"/>
  <c r="CG317" i="2"/>
  <c r="CJ300" i="2"/>
  <c r="CG300" i="2"/>
  <c r="CJ244" i="2"/>
  <c r="CG244" i="2"/>
  <c r="CJ308" i="2"/>
  <c r="CG308" i="2"/>
  <c r="CJ254" i="2"/>
  <c r="CG254" i="2"/>
  <c r="CJ282" i="2"/>
  <c r="CG282" i="2"/>
  <c r="CJ257" i="2"/>
  <c r="CG257" i="2"/>
  <c r="CJ274" i="2"/>
  <c r="CG274" i="2"/>
  <c r="CJ270" i="2"/>
  <c r="CG270" i="2"/>
  <c r="CJ319" i="2"/>
  <c r="CG319" i="2"/>
  <c r="CJ310" i="2"/>
  <c r="CG310" i="2"/>
  <c r="CJ304" i="2"/>
  <c r="CG304" i="2"/>
  <c r="CJ273" i="2"/>
  <c r="CG273" i="2"/>
  <c r="CJ293" i="2"/>
  <c r="CG293" i="2"/>
  <c r="CJ286" i="2"/>
  <c r="CG286" i="2"/>
  <c r="CJ311" i="2"/>
  <c r="CG311" i="2"/>
  <c r="CJ309" i="2"/>
  <c r="CG309" i="2"/>
  <c r="CJ298" i="2"/>
  <c r="CG298" i="2"/>
  <c r="CJ252" i="2"/>
  <c r="CG252" i="2"/>
  <c r="CJ302" i="2"/>
  <c r="CG302" i="2"/>
  <c r="CJ296" i="2"/>
  <c r="CG296" i="2"/>
  <c r="CJ259" i="2"/>
  <c r="CG259" i="2"/>
  <c r="CJ247" i="2"/>
  <c r="CG247" i="2"/>
  <c r="CJ258" i="2"/>
  <c r="CG258" i="2"/>
  <c r="CJ245" i="2"/>
  <c r="CG245" i="2"/>
  <c r="CJ303" i="2"/>
  <c r="CG303" i="2"/>
  <c r="CJ250" i="2"/>
  <c r="CG250" i="2"/>
  <c r="CJ281" i="2"/>
  <c r="CG281" i="2"/>
  <c r="CJ285" i="2"/>
  <c r="CG285" i="2"/>
  <c r="CJ294" i="2"/>
  <c r="CG294" i="2"/>
  <c r="CJ276" i="2"/>
  <c r="CG276" i="2"/>
  <c r="CJ239" i="2"/>
  <c r="CG239" i="2"/>
  <c r="CJ221" i="2"/>
  <c r="CG221" i="2"/>
  <c r="CJ212" i="2"/>
  <c r="CG212" i="2"/>
  <c r="CJ202" i="2"/>
  <c r="CG202" i="2"/>
  <c r="CJ204" i="2"/>
  <c r="CG204" i="2"/>
  <c r="CJ235" i="2"/>
  <c r="CG235" i="2"/>
  <c r="CJ218" i="2"/>
  <c r="CG218" i="2"/>
  <c r="CJ233" i="2"/>
  <c r="CG233" i="2"/>
  <c r="CJ210" i="2"/>
  <c r="CG210" i="2"/>
  <c r="CJ203" i="2"/>
  <c r="CG203" i="2"/>
  <c r="CJ232" i="2"/>
  <c r="CG232" i="2"/>
  <c r="CJ217" i="2"/>
  <c r="CG217" i="2"/>
  <c r="CJ226" i="2"/>
  <c r="CG226" i="2"/>
  <c r="CJ214" i="2"/>
  <c r="CG214" i="2"/>
  <c r="CJ231" i="2"/>
  <c r="CG231" i="2"/>
  <c r="CJ230" i="2"/>
  <c r="CG230" i="2"/>
  <c r="CJ219" i="2"/>
  <c r="CG219" i="2"/>
  <c r="CJ207" i="2"/>
  <c r="CG207" i="2"/>
  <c r="CJ209" i="2"/>
  <c r="CG209" i="2"/>
  <c r="CJ237" i="2"/>
  <c r="CG237" i="2"/>
  <c r="CJ227" i="2"/>
  <c r="CG227" i="2"/>
  <c r="CJ228" i="2"/>
  <c r="CG228" i="2"/>
  <c r="CJ223" i="2"/>
  <c r="CG223" i="2"/>
  <c r="CJ205" i="2"/>
  <c r="CG205" i="2"/>
  <c r="CJ216" i="2"/>
  <c r="CG216" i="2"/>
  <c r="CJ240" i="2"/>
  <c r="CG240" i="2"/>
  <c r="CJ208" i="2"/>
  <c r="CG208" i="2"/>
  <c r="CJ222" i="2"/>
  <c r="CG222" i="2"/>
  <c r="CJ229" i="2"/>
  <c r="CG229" i="2"/>
  <c r="CJ238" i="2"/>
  <c r="CG238" i="2"/>
  <c r="CJ220" i="2"/>
  <c r="CG220" i="2"/>
  <c r="CJ206" i="2"/>
  <c r="CG206" i="2"/>
  <c r="CJ236" i="2"/>
  <c r="CG236" i="2"/>
  <c r="CJ234" i="2"/>
  <c r="CG234" i="2"/>
  <c r="CJ225" i="2"/>
  <c r="CG225" i="2"/>
  <c r="CJ215" i="2"/>
  <c r="CG215" i="2"/>
  <c r="CJ213" i="2"/>
  <c r="CG213" i="2"/>
  <c r="CJ224" i="2"/>
  <c r="CG224" i="2"/>
  <c r="CJ211" i="2"/>
  <c r="CG211" i="2"/>
  <c r="CJ198" i="2"/>
  <c r="CG198" i="2"/>
  <c r="CJ191" i="2"/>
  <c r="CG191" i="2"/>
  <c r="CJ178" i="2"/>
  <c r="CG178" i="2"/>
  <c r="CJ187" i="2"/>
  <c r="CG187" i="2"/>
  <c r="CJ189" i="2"/>
  <c r="CG189" i="2"/>
  <c r="CJ175" i="2"/>
  <c r="CG175" i="2"/>
  <c r="CJ200" i="2"/>
  <c r="CG200" i="2"/>
  <c r="CJ199" i="2"/>
  <c r="CG199" i="2"/>
  <c r="CJ186" i="2"/>
  <c r="CG186" i="2"/>
  <c r="CJ179" i="2"/>
  <c r="CG179" i="2"/>
  <c r="CJ192" i="2"/>
  <c r="CG192" i="2"/>
  <c r="CJ177" i="2"/>
  <c r="CG177" i="2"/>
  <c r="CJ194" i="2"/>
  <c r="CG194" i="2"/>
  <c r="CJ190" i="2"/>
  <c r="CG190" i="2"/>
  <c r="CJ176" i="2"/>
  <c r="CG176" i="2"/>
  <c r="CJ183" i="2"/>
  <c r="CG183" i="2"/>
  <c r="CJ196" i="2"/>
  <c r="CG196" i="2"/>
  <c r="CJ184" i="2"/>
  <c r="CG184" i="2"/>
  <c r="CJ174" i="2"/>
  <c r="CG174" i="2"/>
  <c r="CJ188" i="2"/>
  <c r="CG188" i="2"/>
  <c r="CJ180" i="2"/>
  <c r="CG180" i="2"/>
  <c r="CJ193" i="2"/>
  <c r="CG193" i="2"/>
  <c r="CJ201" i="2"/>
  <c r="CG201" i="2"/>
  <c r="CJ181" i="2"/>
  <c r="CG181" i="2"/>
  <c r="CJ185" i="2"/>
  <c r="CG185" i="2"/>
  <c r="CJ197" i="2"/>
  <c r="CG197" i="2"/>
  <c r="CJ195" i="2"/>
  <c r="CG195" i="2"/>
  <c r="CJ182" i="2"/>
  <c r="CG182" i="2"/>
  <c r="CJ170" i="2"/>
  <c r="CG170" i="2"/>
  <c r="CJ151" i="2"/>
  <c r="CG151" i="2"/>
  <c r="CJ135" i="2"/>
  <c r="CG135" i="2"/>
  <c r="CJ145" i="2"/>
  <c r="CG145" i="2"/>
  <c r="CJ130" i="2"/>
  <c r="CG130" i="2"/>
  <c r="CJ140" i="2"/>
  <c r="CG140" i="2"/>
  <c r="CJ156" i="2"/>
  <c r="CG156" i="2"/>
  <c r="CJ158" i="2"/>
  <c r="CG158" i="2"/>
  <c r="CJ171" i="2"/>
  <c r="CG171" i="2"/>
  <c r="CJ124" i="2"/>
  <c r="CG124" i="2"/>
  <c r="CJ167" i="2"/>
  <c r="CG167" i="2"/>
  <c r="CJ166" i="2"/>
  <c r="CG166" i="2"/>
  <c r="CJ139" i="2"/>
  <c r="CG139" i="2"/>
  <c r="CJ127" i="2"/>
  <c r="CG127" i="2"/>
  <c r="CJ169" i="2"/>
  <c r="CG169" i="2"/>
  <c r="CJ144" i="2"/>
  <c r="CG144" i="2"/>
  <c r="CJ161" i="2"/>
  <c r="CG161" i="2"/>
  <c r="CJ137" i="2"/>
  <c r="CG137" i="2"/>
  <c r="CJ173" i="2"/>
  <c r="CG173" i="2"/>
  <c r="CJ126" i="2"/>
  <c r="CG126" i="2"/>
  <c r="CJ148" i="2"/>
  <c r="CG148" i="2"/>
  <c r="CJ123" i="2"/>
  <c r="CG123" i="2"/>
  <c r="CJ160" i="2"/>
  <c r="CG160" i="2"/>
  <c r="CJ172" i="2"/>
  <c r="CG172" i="2"/>
  <c r="CJ128" i="2"/>
  <c r="CG128" i="2"/>
  <c r="CJ162" i="2"/>
  <c r="CG162" i="2"/>
  <c r="CJ125" i="2"/>
  <c r="CG125" i="2"/>
  <c r="CJ132" i="2"/>
  <c r="CG132" i="2"/>
  <c r="CJ134" i="2"/>
  <c r="CG134" i="2"/>
  <c r="CJ120" i="2"/>
  <c r="CG120" i="2"/>
  <c r="CJ122" i="2"/>
  <c r="CG122" i="2"/>
  <c r="CJ152" i="2"/>
  <c r="CG152" i="2"/>
  <c r="CJ153" i="2"/>
  <c r="CG153" i="2"/>
  <c r="CJ147" i="2"/>
  <c r="CG147" i="2"/>
  <c r="CJ133" i="2"/>
  <c r="CG133" i="2"/>
  <c r="CJ155" i="2"/>
  <c r="CG155" i="2"/>
  <c r="CJ146" i="2"/>
  <c r="CG146" i="2"/>
  <c r="CJ168" i="2"/>
  <c r="CG168" i="2"/>
  <c r="CJ159" i="2"/>
  <c r="CG159" i="2"/>
  <c r="CJ164" i="2"/>
  <c r="CG164" i="2"/>
  <c r="CJ129" i="2"/>
  <c r="CG129" i="2"/>
  <c r="CJ141" i="2"/>
  <c r="CG141" i="2"/>
  <c r="CJ131" i="2"/>
  <c r="CG131" i="2"/>
  <c r="CJ165" i="2"/>
  <c r="CG165" i="2"/>
  <c r="CJ157" i="2"/>
  <c r="CG157" i="2"/>
  <c r="CJ121" i="2"/>
  <c r="CG121" i="2"/>
  <c r="CJ163" i="2"/>
  <c r="CG163" i="2"/>
  <c r="CJ149" i="2"/>
  <c r="CG149" i="2"/>
  <c r="CJ154" i="2"/>
  <c r="CG154" i="2"/>
  <c r="CJ136" i="2"/>
  <c r="CG136" i="2"/>
  <c r="CJ143" i="2"/>
  <c r="CG143" i="2"/>
  <c r="CJ142" i="2"/>
  <c r="CG142" i="2"/>
  <c r="CJ138" i="2"/>
  <c r="CG138" i="2"/>
  <c r="CJ150" i="2"/>
  <c r="CG150" i="2"/>
  <c r="CJ112" i="2"/>
  <c r="CG112" i="2"/>
  <c r="CJ102" i="2"/>
  <c r="CG102" i="2"/>
  <c r="CJ92" i="2"/>
  <c r="CG92" i="2"/>
  <c r="CJ113" i="2"/>
  <c r="CG113" i="2"/>
  <c r="CJ118" i="2"/>
  <c r="CG118" i="2"/>
  <c r="CJ117" i="2"/>
  <c r="CG117" i="2"/>
  <c r="CJ110" i="2"/>
  <c r="CG110" i="2"/>
  <c r="CJ97" i="2"/>
  <c r="CG97" i="2"/>
  <c r="CJ96" i="2"/>
  <c r="CG96" i="2"/>
  <c r="CJ95" i="2"/>
  <c r="CG95" i="2"/>
  <c r="CJ109" i="2"/>
  <c r="CG109" i="2"/>
  <c r="CJ106" i="2"/>
  <c r="CG106" i="2"/>
  <c r="CJ103" i="2"/>
  <c r="CG103" i="2"/>
  <c r="CJ105" i="2"/>
  <c r="CG105" i="2"/>
  <c r="CJ101" i="2"/>
  <c r="CG101" i="2"/>
  <c r="CJ116" i="2"/>
  <c r="CG116" i="2"/>
  <c r="CJ107" i="2"/>
  <c r="CG107" i="2"/>
  <c r="CJ89" i="2"/>
  <c r="CG89" i="2"/>
  <c r="CJ99" i="2"/>
  <c r="CG99" i="2"/>
  <c r="CJ119" i="2"/>
  <c r="CG119" i="2"/>
  <c r="CJ115" i="2"/>
  <c r="CG115" i="2"/>
  <c r="CJ108" i="2"/>
  <c r="CG108" i="2"/>
  <c r="CJ94" i="2"/>
  <c r="CG94" i="2"/>
  <c r="CJ98" i="2"/>
  <c r="CG98" i="2"/>
  <c r="CJ90" i="2"/>
  <c r="CG90" i="2"/>
  <c r="CJ111" i="2"/>
  <c r="CG111" i="2"/>
  <c r="CJ93" i="2"/>
  <c r="CG93" i="2"/>
  <c r="CJ104" i="2"/>
  <c r="CG104" i="2"/>
  <c r="CJ114" i="2"/>
  <c r="CG114" i="2"/>
  <c r="CJ100" i="2"/>
  <c r="CG100" i="2"/>
  <c r="CJ88" i="2"/>
  <c r="CG88" i="2"/>
  <c r="CJ91" i="2"/>
  <c r="CG91" i="2"/>
  <c r="CJ54" i="2"/>
  <c r="CG54" i="2"/>
  <c r="CJ85" i="2"/>
  <c r="CG85" i="2"/>
  <c r="CJ83" i="2"/>
  <c r="CG83" i="2"/>
  <c r="CJ58" i="2"/>
  <c r="CG58" i="2"/>
  <c r="CJ65" i="2"/>
  <c r="CG65" i="2"/>
  <c r="CJ79" i="2"/>
  <c r="CG79" i="2"/>
  <c r="CJ67" i="2"/>
  <c r="CG67" i="2"/>
  <c r="CJ77" i="2"/>
  <c r="CG77" i="2"/>
  <c r="CJ86" i="2"/>
  <c r="CG86" i="2"/>
  <c r="CJ82" i="2"/>
  <c r="CG82" i="2"/>
  <c r="CJ63" i="2"/>
  <c r="CG63" i="2"/>
  <c r="CJ72" i="2"/>
  <c r="CG72" i="2"/>
  <c r="CJ87" i="2"/>
  <c r="CG87" i="2"/>
  <c r="CJ68" i="2"/>
  <c r="CG68" i="2"/>
  <c r="CJ75" i="2"/>
  <c r="CG75" i="2"/>
  <c r="CJ60" i="2"/>
  <c r="CG60" i="2"/>
  <c r="CJ57" i="2"/>
  <c r="CG57" i="2"/>
  <c r="CJ73" i="2"/>
  <c r="CG73" i="2"/>
  <c r="CJ61" i="2"/>
  <c r="CG61" i="2"/>
  <c r="CJ55" i="2"/>
  <c r="CG55" i="2"/>
  <c r="CJ74" i="2"/>
  <c r="CG74" i="2"/>
  <c r="CJ50" i="2"/>
  <c r="CG50" i="2"/>
  <c r="CJ49" i="2"/>
  <c r="CG49" i="2"/>
  <c r="CJ84" i="2"/>
  <c r="CG84" i="2"/>
  <c r="CJ69" i="2"/>
  <c r="CG69" i="2"/>
  <c r="CJ78" i="2"/>
  <c r="CG78" i="2"/>
  <c r="CJ70" i="2"/>
  <c r="CG70" i="2"/>
  <c r="CJ66" i="2"/>
  <c r="CG66" i="2"/>
  <c r="CJ59" i="2"/>
  <c r="CG59" i="2"/>
  <c r="CJ81" i="2"/>
  <c r="CG81" i="2"/>
  <c r="CJ56" i="2"/>
  <c r="CG56" i="2"/>
  <c r="CJ46" i="2"/>
  <c r="CG46" i="2"/>
  <c r="CJ51" i="2"/>
  <c r="CG51" i="2"/>
  <c r="CJ62" i="2"/>
  <c r="CG62" i="2"/>
  <c r="CJ52" i="2"/>
  <c r="CG52" i="2"/>
  <c r="CJ53" i="2"/>
  <c r="CG53" i="2"/>
  <c r="CJ47" i="2"/>
  <c r="CG47" i="2"/>
  <c r="CJ71" i="2"/>
  <c r="CG71" i="2"/>
  <c r="CJ76" i="2"/>
  <c r="CG76" i="2"/>
  <c r="CJ64" i="2"/>
  <c r="CG64" i="2"/>
  <c r="CJ48" i="2"/>
  <c r="CG48" i="2"/>
  <c r="CJ80" i="2"/>
  <c r="CG80" i="2"/>
  <c r="CJ8" i="2"/>
  <c r="CG8" i="2"/>
  <c r="CJ28" i="2"/>
  <c r="CG28" i="2"/>
  <c r="CJ23" i="2"/>
  <c r="CG23" i="2"/>
  <c r="CJ18" i="2"/>
  <c r="CG18" i="2"/>
  <c r="CJ9" i="2"/>
  <c r="CG9" i="2"/>
  <c r="CJ37" i="2"/>
  <c r="CG37" i="2"/>
  <c r="CJ29" i="2"/>
  <c r="CG29" i="2"/>
  <c r="CJ26" i="2"/>
  <c r="CG26" i="2"/>
  <c r="CJ34" i="2"/>
  <c r="CG34" i="2"/>
  <c r="CJ16" i="2"/>
  <c r="CG16" i="2"/>
  <c r="CJ39" i="2"/>
  <c r="CG39" i="2"/>
  <c r="CJ17" i="2"/>
  <c r="CG17" i="2"/>
  <c r="CJ38" i="2"/>
  <c r="CG38" i="2"/>
  <c r="CJ32" i="2"/>
  <c r="CG32" i="2"/>
  <c r="CJ44" i="2"/>
  <c r="CG44" i="2"/>
  <c r="CJ20" i="2"/>
  <c r="CG20" i="2"/>
  <c r="CJ2" i="2"/>
  <c r="CG2" i="2"/>
  <c r="CJ12" i="2"/>
  <c r="CG12" i="2"/>
  <c r="CJ33" i="2"/>
  <c r="CG33" i="2"/>
  <c r="CJ7" i="2"/>
  <c r="CG7" i="2"/>
  <c r="CJ6" i="2"/>
  <c r="CG6" i="2"/>
  <c r="CJ14" i="2"/>
  <c r="CG14" i="2"/>
  <c r="CJ43" i="2"/>
  <c r="CG43" i="2"/>
  <c r="CJ45" i="2"/>
  <c r="CG45" i="2"/>
  <c r="CJ21" i="2"/>
  <c r="CG21" i="2"/>
  <c r="CJ22" i="2"/>
  <c r="CG22" i="2"/>
  <c r="CJ31" i="2"/>
  <c r="CG31" i="2"/>
  <c r="CJ30" i="2"/>
  <c r="CG30" i="2"/>
  <c r="CJ5" i="2"/>
  <c r="CG5" i="2"/>
  <c r="CJ19" i="2"/>
  <c r="CG19" i="2"/>
  <c r="CJ15" i="2"/>
  <c r="CG15" i="2"/>
  <c r="CJ3" i="2"/>
  <c r="CG3" i="2"/>
  <c r="CJ41" i="2"/>
  <c r="CG41" i="2"/>
  <c r="CJ24" i="2"/>
  <c r="CG24" i="2"/>
  <c r="CJ13" i="2"/>
  <c r="CG13" i="2"/>
  <c r="CJ27" i="2"/>
  <c r="CG27" i="2"/>
  <c r="CJ40" i="2"/>
  <c r="CG40" i="2"/>
  <c r="CJ4" i="2"/>
  <c r="CG4" i="2"/>
  <c r="CJ36" i="2"/>
  <c r="CG36" i="2"/>
  <c r="CJ25" i="2"/>
  <c r="CG25" i="2"/>
  <c r="CJ35" i="2"/>
  <c r="CG35" i="2"/>
  <c r="CJ42" i="2"/>
  <c r="CG42" i="2"/>
  <c r="CJ10" i="2"/>
  <c r="CG10" i="2"/>
  <c r="CJ11" i="2"/>
  <c r="CG11" i="2"/>
</calcChain>
</file>

<file path=xl/sharedStrings.xml><?xml version="1.0" encoding="utf-8"?>
<sst xmlns="http://schemas.openxmlformats.org/spreadsheetml/2006/main" count="5902" uniqueCount="708">
  <si>
    <t>Use these 4 buttons to expand and collapse columns to view more or fewer calculation steps</t>
  </si>
  <si>
    <t>Calculation steps are displayed as follows:</t>
  </si>
  <si>
    <t>1) Displays basic application data and final project scores and rankings</t>
  </si>
  <si>
    <t>2) Adds final scores for each factor area; these scores add up to Project Benefit Score (column CF)</t>
  </si>
  <si>
    <t>3) Adds normalized (0-100 scale) scores for each measure; applying measure weighting and summing within factor area produces total factor score.</t>
  </si>
  <si>
    <t>4) Adds all other columns, including raw measure values, measure weight, and factor weights</t>
  </si>
  <si>
    <t>App ID</t>
  </si>
  <si>
    <t>Area Type</t>
  </si>
  <si>
    <t>District</t>
  </si>
  <si>
    <t>Submitted By</t>
  </si>
  <si>
    <t>Improvement Type</t>
  </si>
  <si>
    <t>Title</t>
  </si>
  <si>
    <t>Statewide High Priority</t>
  </si>
  <si>
    <t>District Grant</t>
  </si>
  <si>
    <t>Vtrans Need</t>
  </si>
  <si>
    <t>CONG_WEIGHT</t>
  </si>
  <si>
    <t>Throughput Measure</t>
  </si>
  <si>
    <t>Throughput Score</t>
  </si>
  <si>
    <t>CONG_THROUGHPUT_WEIGHT</t>
  </si>
  <si>
    <t>CONG_THROUGHPUT_WSCORE</t>
  </si>
  <si>
    <t>Delay Measure</t>
  </si>
  <si>
    <t>Delay Score</t>
  </si>
  <si>
    <t>CONG_DELAY_WEIGHT</t>
  </si>
  <si>
    <t>CONG_DELAY_WSCORE</t>
  </si>
  <si>
    <t>CONG_SCORE</t>
  </si>
  <si>
    <t>Congestion Weighted Score</t>
  </si>
  <si>
    <t>SAF_WEIGHT</t>
  </si>
  <si>
    <t>Crash Frequency Measure</t>
  </si>
  <si>
    <t>Crash Frequency Score</t>
  </si>
  <si>
    <t>SAF_CRASHES_WEIGHT</t>
  </si>
  <si>
    <t>SAF_CRASHES_WSCORE</t>
  </si>
  <si>
    <t>Crash Rate Measure</t>
  </si>
  <si>
    <t>Crash Rate Score</t>
  </si>
  <si>
    <t>SAF_CRASH_RATE_WEIGHT</t>
  </si>
  <si>
    <t>SAF_CRASH_RATE_WSCORE</t>
  </si>
  <si>
    <t>SAF_SCORE</t>
  </si>
  <si>
    <t>Safety Weighted Score</t>
  </si>
  <si>
    <t>ACC_WEIGHT</t>
  </si>
  <si>
    <t>Access to Jobs Measure</t>
  </si>
  <si>
    <t>Access to Jobs Score</t>
  </si>
  <si>
    <t>ACC_JOBS_WEIGHT</t>
  </si>
  <si>
    <t>ACC_JOBS_WSCORE</t>
  </si>
  <si>
    <t>Disadvantaged Access to Jobs Measure</t>
  </si>
  <si>
    <t>Disadvantaged Access to Jobs Score</t>
  </si>
  <si>
    <t>ACC_DISADV_JOBS_WEIGHT</t>
  </si>
  <si>
    <t>ACC_DISADV_JOBS_WSCORE</t>
  </si>
  <si>
    <t>Multimodal Access Measure</t>
  </si>
  <si>
    <t>Multimodal Access Score</t>
  </si>
  <si>
    <t>ACC_MM_ACCESS_WEIGHT</t>
  </si>
  <si>
    <t>ACC_MM_ACCESS_WSCORE</t>
  </si>
  <si>
    <t>ACC_SCORE</t>
  </si>
  <si>
    <t>Accessibility Weighted Score</t>
  </si>
  <si>
    <t>ENV_WEIGHT</t>
  </si>
  <si>
    <t>Air Quality Measure</t>
  </si>
  <si>
    <t>Air Quality Score</t>
  </si>
  <si>
    <t>ENV_AIR_Q_WEIGHT</t>
  </si>
  <si>
    <t>ENV_AIR_Q_WSCORE</t>
  </si>
  <si>
    <t>Environmental Resources Measure</t>
  </si>
  <si>
    <t>Environmental Resources Score</t>
  </si>
  <si>
    <t>ENV_RESOURCES_WEIGHT</t>
  </si>
  <si>
    <t>ENV_RESOURCES_WSCORE</t>
  </si>
  <si>
    <t>ENV_SCORE</t>
  </si>
  <si>
    <t>Environmental Weighted Score</t>
  </si>
  <si>
    <t>ECON_WEIGHT</t>
  </si>
  <si>
    <t>Econ Dev Support Measure</t>
  </si>
  <si>
    <t>Econ Dev Support Score</t>
  </si>
  <si>
    <t>ECON_SUPPORT_DEV_WEIGHT</t>
  </si>
  <si>
    <t>ECON_SUPPORT_DEV_WSCORE</t>
  </si>
  <si>
    <t>Intermodal Access Measure</t>
  </si>
  <si>
    <t>Intermodal Access Score</t>
  </si>
  <si>
    <t>ECON_INTERMODAL_ACCESS_WEIGHT</t>
  </si>
  <si>
    <t>ECON_INTERMODAL_ACCESS_WSCORE</t>
  </si>
  <si>
    <t>Travel Time Reliability Measure</t>
  </si>
  <si>
    <t>Travel Time Reliability Score</t>
  </si>
  <si>
    <t>ECON_TT_RELIABILITY_WEIGHT</t>
  </si>
  <si>
    <t>ECON_TT_RELIABILITY_WSCORE</t>
  </si>
  <si>
    <t>ECON_SCORE</t>
  </si>
  <si>
    <t>Econ Dev Weighted Score</t>
  </si>
  <si>
    <t>LAND_WEIGHT</t>
  </si>
  <si>
    <t>Efficient Land Use Measure</t>
  </si>
  <si>
    <t>Efficient Land Use Score</t>
  </si>
  <si>
    <t>EFFICIENT_LANDUSE_WEIGHT</t>
  </si>
  <si>
    <t>EFFICIENT_LANDUSE_WSCORE</t>
  </si>
  <si>
    <t>Increase Efficient Land Use Measure</t>
  </si>
  <si>
    <t>Increase Efficient Land Use Score</t>
  </si>
  <si>
    <t>INC_EFFICIENT_LANDUSE_WEIGHT</t>
  </si>
  <si>
    <t>INC_EFFICIENT_LANDUSE_WSCORE</t>
  </si>
  <si>
    <t>LAND_SCORE</t>
  </si>
  <si>
    <t>Land Use Weighted Score</t>
  </si>
  <si>
    <t>Project Benefit Score</t>
  </si>
  <si>
    <t>Benefit Score Rank</t>
  </si>
  <si>
    <t>Project Total Cost</t>
  </si>
  <si>
    <t>Score Divided by Total Cost</t>
  </si>
  <si>
    <t>Score Divided by Total Cost Rank</t>
  </si>
  <si>
    <t>SMART SCALE $ Request</t>
  </si>
  <si>
    <t>SMART SCALE Score</t>
  </si>
  <si>
    <t>SMART SCALE Rank - Statewide</t>
  </si>
  <si>
    <t>SMART SCALE Rank - District</t>
  </si>
  <si>
    <t>D</t>
  </si>
  <si>
    <t>Bristol</t>
  </si>
  <si>
    <t>Tazewell County</t>
  </si>
  <si>
    <t>Highway</t>
  </si>
  <si>
    <t>Route 460 Corridor Improvements</t>
  </si>
  <si>
    <t>X</t>
  </si>
  <si>
    <t>COSS</t>
  </si>
  <si>
    <t/>
  </si>
  <si>
    <t>Smyth County</t>
  </si>
  <si>
    <t>US Route 11 / SR 660 Roundabout South</t>
  </si>
  <si>
    <t>Wythe County</t>
  </si>
  <si>
    <t>Progress Park Connector</t>
  </si>
  <si>
    <t>Bristol City</t>
  </si>
  <si>
    <t>Lee Highway and Euclid Avenue Roundabout</t>
  </si>
  <si>
    <t>Abingdon Town</t>
  </si>
  <si>
    <t>Hillman Highway &amp; Old Eleven Drive Intersection Improvements</t>
  </si>
  <si>
    <t>Safety</t>
  </si>
  <si>
    <t>Russell Road &amp; Poplar Street Intersection Improvements</t>
  </si>
  <si>
    <t>Bluefield Town</t>
  </si>
  <si>
    <t>College Avenue Traffic Sginal Syncronization</t>
  </si>
  <si>
    <t>Washington County</t>
  </si>
  <si>
    <t>U.S. Route 58 at U.S. Route 11  Roundabout</t>
  </si>
  <si>
    <t>Regional Network</t>
  </si>
  <si>
    <t>Grayson County</t>
  </si>
  <si>
    <t>SR 89 AT SR 613 Realignment</t>
  </si>
  <si>
    <t>Bland County</t>
  </si>
  <si>
    <t>US Route 52 Intersection Safety Enhancements</t>
  </si>
  <si>
    <t>Scott County</t>
  </si>
  <si>
    <t>US 23 at Hilton Road</t>
  </si>
  <si>
    <t>Wytheville Town</t>
  </si>
  <si>
    <t>12th Street Road Diet</t>
  </si>
  <si>
    <t>Norton City</t>
  </si>
  <si>
    <t>US 58 Alt and US 23 NB Off-Ramp Modification</t>
  </si>
  <si>
    <t>US Route 11 / SR 660 Roundabout North</t>
  </si>
  <si>
    <t>Big Stone Gap Town</t>
  </si>
  <si>
    <t>Wood Ave &amp; Shawnee Ave Realignment</t>
  </si>
  <si>
    <t>Dickenson County</t>
  </si>
  <si>
    <t>SR 83 at SR 637 Roundabout</t>
  </si>
  <si>
    <t>Lee Highway 3B New</t>
  </si>
  <si>
    <t>Lee Highway Phase 3A</t>
  </si>
  <si>
    <t>US Route 19 Corridor Improvements</t>
  </si>
  <si>
    <t>Buchanan County</t>
  </si>
  <si>
    <t>SR 83 Shoulder Improvements (Phase 2)</t>
  </si>
  <si>
    <t>French Moore Boulevard Extension</t>
  </si>
  <si>
    <t>US 460 and US 19 Intersection Improvements</t>
  </si>
  <si>
    <t>Marion Town</t>
  </si>
  <si>
    <t>U.S. Route 11 at Chatham Hill Rd Turn Lane Improvement</t>
  </si>
  <si>
    <t>Russell County</t>
  </si>
  <si>
    <t>US 19 EB Horizontal Curve Improvements</t>
  </si>
  <si>
    <t>U.S. Route 58/U.S. Route 11 a Maringo Rd</t>
  </si>
  <si>
    <t>I-77 Exit 41 Ramp Modifications</t>
  </si>
  <si>
    <t>Wise County</t>
  </si>
  <si>
    <t>US58 at Tacoma Mountain Realignment</t>
  </si>
  <si>
    <t>U.S. Route 11 Widening</t>
  </si>
  <si>
    <t>Moore Street, Oakview Avenue and MLK Jr. Blvd Roundabout</t>
  </si>
  <si>
    <t>Bristol Metropolitan Planning Organization</t>
  </si>
  <si>
    <t>Lee Highway Widening Phase 3</t>
  </si>
  <si>
    <t>Lee County</t>
  </si>
  <si>
    <t>US58Alt Between Mulberry St and River Bend Dr</t>
  </si>
  <si>
    <t>US 23-58 at Kane Street</t>
  </si>
  <si>
    <t>5th St &amp; Clinton Ave Right Turn Lane</t>
  </si>
  <si>
    <t>Cumberland Plateau Planning District Commission</t>
  </si>
  <si>
    <t>Coalfields Expressway Rte 121/460 Poplar Creek Phase B</t>
  </si>
  <si>
    <t>Coalfields Expressway (Rte 121) - Doe Branch</t>
  </si>
  <si>
    <t>5th St &amp; Gilley Ave Roundabout</t>
  </si>
  <si>
    <t>US421 at SR606</t>
  </si>
  <si>
    <t>State Route 746 Extension to College Avenue</t>
  </si>
  <si>
    <t>SR 83 Shoulder Improvements (Phase 1)</t>
  </si>
  <si>
    <t>Route 58 Climbing Lane</t>
  </si>
  <si>
    <t>Route 80 Project 1</t>
  </si>
  <si>
    <t>SR 83 Shoulder Improvements (Phase 4)</t>
  </si>
  <si>
    <t>US58 and Curt Russel Road Realignment</t>
  </si>
  <si>
    <t>SR 83 Shoulder Improvements (Phase 3)</t>
  </si>
  <si>
    <t>Culpeper</t>
  </si>
  <si>
    <t>Culpeper Town</t>
  </si>
  <si>
    <t>Roundabout - Route 3 and McDevitt Dr. Intersection</t>
  </si>
  <si>
    <t>B</t>
  </si>
  <si>
    <t>Charlottesville City</t>
  </si>
  <si>
    <t>Bike/Pedestrian</t>
  </si>
  <si>
    <t>West Main Streetscape</t>
  </si>
  <si>
    <t>Fauquier County</t>
  </si>
  <si>
    <t>Route 29/Freemans Ford Road Alternative Intersection</t>
  </si>
  <si>
    <t>UDA</t>
  </si>
  <si>
    <t>Orange County</t>
  </si>
  <si>
    <t>US 33 / Route 20 east roundabout</t>
  </si>
  <si>
    <t>Madison County</t>
  </si>
  <si>
    <t>Route 29 &amp; Route 662 (Shelby Rd.) Intersection Improvements</t>
  </si>
  <si>
    <t>Preston Ave. &amp; Grady Ave Intersection Improvements</t>
  </si>
  <si>
    <t>5th Street SW Corridor Improvements</t>
  </si>
  <si>
    <t>Albemarle County</t>
  </si>
  <si>
    <t>US 250/Route 20 Intersection Improvement</t>
  </si>
  <si>
    <t>C</t>
  </si>
  <si>
    <t>Louisa County</t>
  </si>
  <si>
    <t>3 Notch Rd (Rte 250) &amp; Courthouse Rd (Rte 208)</t>
  </si>
  <si>
    <t>Route 230 &amp; Route 687 Intersection Improvements</t>
  </si>
  <si>
    <t>US 522 / Route 20 roundabout</t>
  </si>
  <si>
    <t>Berkmar Drive Extension to Airport Road</t>
  </si>
  <si>
    <t>Fluvanna County</t>
  </si>
  <si>
    <t>Troy Road (631) and Route 250 Roundabout</t>
  </si>
  <si>
    <t>Gordonsville Route 231 / High St roundabout</t>
  </si>
  <si>
    <t>Route 20 / Route 611 roundabout</t>
  </si>
  <si>
    <t>Thomas Jefferson Planning District Commission</t>
  </si>
  <si>
    <t>Barracks Road Turn Lane and Sidewalk</t>
  </si>
  <si>
    <t>250 BP &amp; Hydraulic Rd Intersection improvements</t>
  </si>
  <si>
    <t>Rt 20/Rt 53 Intersection Improvements</t>
  </si>
  <si>
    <t>I-66, Exit 28 Reconstruction</t>
  </si>
  <si>
    <t>Troy Road (631) and Route 15 Intersection</t>
  </si>
  <si>
    <t>Charlottesville-Albemarle Metropolitan Planning Organization</t>
  </si>
  <si>
    <t>US 29 and Fontaine Avenue Interchange Improvements</t>
  </si>
  <si>
    <t>Turkeysag Trail (Route 1015) &amp; Route 53 Roundabout</t>
  </si>
  <si>
    <t>Greene County</t>
  </si>
  <si>
    <t>Route 29 Safety Improvements, from Buck Drive to Route 600</t>
  </si>
  <si>
    <t>TDM</t>
  </si>
  <si>
    <t>Exit 107 Park and Ride Lot</t>
  </si>
  <si>
    <t>Route 29 Safety Improvements, from Buck Drive to Route 616</t>
  </si>
  <si>
    <t>Rappahannock - Rapidan Regional Commission</t>
  </si>
  <si>
    <t>Route 29/Telephone Road Signalized Alternative Intersection</t>
  </si>
  <si>
    <t>US29 and Frays Mill RCUT</t>
  </si>
  <si>
    <t>Culpeper County</t>
  </si>
  <si>
    <t>Rt. 29/Rt. 663 Intersection Improvement, R-Cut Design</t>
  </si>
  <si>
    <t>Route 29 Shared Use Path</t>
  </si>
  <si>
    <t>Route 29 Safety Improvements, from Route 600 to Route 616</t>
  </si>
  <si>
    <t>Roundabout at Route 55 and Route 709</t>
  </si>
  <si>
    <t>Rio Road East/Pen Park Road Roundabout</t>
  </si>
  <si>
    <t>Opal Interchange</t>
  </si>
  <si>
    <t>Bybees Church Road (613) and Route 15 Intersection</t>
  </si>
  <si>
    <t>Rt 28 &amp; Schoolhouse Road (Rt 661) Intersection Improvements</t>
  </si>
  <si>
    <t>Gordonsville US 15/33 / High St roundabout</t>
  </si>
  <si>
    <t>Package 2 - Hydraulic Road and US 29 Intersection</t>
  </si>
  <si>
    <t>New Bridge Road (Rte 208) &amp; Kentucky Springs Road (Rte 652)</t>
  </si>
  <si>
    <t>Package 1 - US 29 and Hydraulic Road Improvements</t>
  </si>
  <si>
    <t>Davis Hwy (Rte 22) &amp; Industrial Drive (Rte 780)</t>
  </si>
  <si>
    <t>Package 3 - US 29 and Hydraulic Road area improvements</t>
  </si>
  <si>
    <t>Route 15-33 Intersection Improvements</t>
  </si>
  <si>
    <t>Fredericksburg</t>
  </si>
  <si>
    <t>King George County</t>
  </si>
  <si>
    <t>Route 301 University Drive/Market Ctr Double RCUT</t>
  </si>
  <si>
    <t>A</t>
  </si>
  <si>
    <t>Fredericksburg Regional Transit</t>
  </si>
  <si>
    <t>Bus Transit</t>
  </si>
  <si>
    <t>FRED Transit-Shelters and Benches</t>
  </si>
  <si>
    <t>Fredericksburg City</t>
  </si>
  <si>
    <t>Lafayette Blvd/Kenmore Ave/Charles St Roundabouts</t>
  </si>
  <si>
    <t>Route 301 and Route 3 Median U-Turn Intersection</t>
  </si>
  <si>
    <t>New Commuter Parking Lot on Route 3</t>
  </si>
  <si>
    <t>Gloucester County</t>
  </si>
  <si>
    <t>Bicycle/Pedestrian Improvements on Rte 17B -Main St</t>
  </si>
  <si>
    <t>Dixon Street/Lansdowne Road Intersection Improvements</t>
  </si>
  <si>
    <t>George Washington Regional Commission</t>
  </si>
  <si>
    <t>Route 3 STARS Study Improvements</t>
  </si>
  <si>
    <t>Rt 3 STARS Study and I-95 off-ramp imp.</t>
  </si>
  <si>
    <t>US 17 Bus. STARS Study Improvements and New PNR Lot</t>
  </si>
  <si>
    <t>U.S. Route 1/Fall Hill Avenue Intersection  Improvements</t>
  </si>
  <si>
    <t>Stafford County</t>
  </si>
  <si>
    <t>Stefaniga and Mountain View Road Intersection Improvement</t>
  </si>
  <si>
    <t>Route 206 and Route 218 Right Turn Lane</t>
  </si>
  <si>
    <t>Spotsylvania County</t>
  </si>
  <si>
    <t>Harrison Rd &amp; Salem Church</t>
  </si>
  <si>
    <t>Lancaster County</t>
  </si>
  <si>
    <t>Kilmarnock Right Turn Lane</t>
  </si>
  <si>
    <t>Rt 2 &amp; 17 from Lansdowne Rd past Shannon Airport</t>
  </si>
  <si>
    <t>Westmoreland County</t>
  </si>
  <si>
    <t>Expanded Turn Lane for Flat Iron Road</t>
  </si>
  <si>
    <t>Rt 1 and Rt 208/Lafayette Blvd</t>
  </si>
  <si>
    <t>Fredericksburg Area Metropolitan Planning Organization</t>
  </si>
  <si>
    <t>I-95 Exit 126 STARS Study Improvements</t>
  </si>
  <si>
    <t>Route 301 and Route 206 Median U-Turn Intersection</t>
  </si>
  <si>
    <t>1.	Stafford - Route 1/Enon Road Intersection and Roadway IMP</t>
  </si>
  <si>
    <t>I-95 NB Widening &amp; Exit 126 STARS Improvements</t>
  </si>
  <si>
    <t>Richmond County</t>
  </si>
  <si>
    <t>SMART SCALE: Route 360/619 - Richmond County</t>
  </si>
  <si>
    <t>I-95 SB Widening: Exit 130 to Exit 126</t>
  </si>
  <si>
    <t>I-95 SB Widening with Exit 126 SB Aux. Deceleration Lane</t>
  </si>
  <si>
    <t>I-95 Exit 136, Centreport Pkwy, US 1 &amp; Enon Rd Improvements</t>
  </si>
  <si>
    <t>Passing Lanes on Route 3 near Lerty</t>
  </si>
  <si>
    <t>Winding Creek Road Widening</t>
  </si>
  <si>
    <t>Germanna Point Dr &amp; Spotsylvania Avenue</t>
  </si>
  <si>
    <t>Caroline County</t>
  </si>
  <si>
    <t>I-95/207Safety Improvements</t>
  </si>
  <si>
    <t>Bowling Green Route 301 Corridor Safety Improvements</t>
  </si>
  <si>
    <t>Eskimo Hill Roadway Improvement</t>
  </si>
  <si>
    <t>Hampton Roads</t>
  </si>
  <si>
    <t>Williamsburg City</t>
  </si>
  <si>
    <t>Lafayette Street Signal &amp; Pedestrian Improvements</t>
  </si>
  <si>
    <t>Chesapeake City</t>
  </si>
  <si>
    <t>Battlefield Blvd/Volvo Pkwy Intersection Improvements</t>
  </si>
  <si>
    <t>Richmond Road Signal Coordination &amp; Pedestrian Improvements</t>
  </si>
  <si>
    <t>Norfolk City</t>
  </si>
  <si>
    <t>Ballentine Blvd Lane Improvements</t>
  </si>
  <si>
    <t>Portsmouth City</t>
  </si>
  <si>
    <t>Portsmouth Railroad Crossing Message Signs</t>
  </si>
  <si>
    <t>Williamsburg Area Transit Authority (WATA)</t>
  </si>
  <si>
    <t>WATA Bus Stop Pull Offs</t>
  </si>
  <si>
    <t>Terminal Blvd/Diven St Intersection Improvements</t>
  </si>
  <si>
    <t>Northampton County</t>
  </si>
  <si>
    <t>Shoulder Widening Rte 13</t>
  </si>
  <si>
    <t>Greensville County</t>
  </si>
  <si>
    <t>HWY 301S Sidewalk Greensville Project</t>
  </si>
  <si>
    <t>Newport News City</t>
  </si>
  <si>
    <t>J. Clyde Morris Blvd Intersection Improvements</t>
  </si>
  <si>
    <t>Hampton Roads Transit</t>
  </si>
  <si>
    <t>Newport News Shipyard - Gloucester MAX Service</t>
  </si>
  <si>
    <t>Jefferson Ave &amp; Oyster Point Rd Intersection Improvements</t>
  </si>
  <si>
    <t>Hampton City</t>
  </si>
  <si>
    <t>Hampton Roads Center Pkwy Bike &amp; Pedestrian Access</t>
  </si>
  <si>
    <t>Sussex County</t>
  </si>
  <si>
    <t>Wakefield 460 Eastbound Turnlane</t>
  </si>
  <si>
    <t>N Armistead Ave Reconstruction, Ped, &amp; Drainage Improvements</t>
  </si>
  <si>
    <t>Isle of Wight County</t>
  </si>
  <si>
    <t>Carrollton Boulevard (Route 17) Crosswalks</t>
  </si>
  <si>
    <t>Hampton Roads Transportation Planning Organization</t>
  </si>
  <si>
    <t>Hampton Roads Bridge-Tunnel Widening/I-64 Expansion</t>
  </si>
  <si>
    <t>York County</t>
  </si>
  <si>
    <t>Route 171 capacity enhancements between Routes 134 and 1740</t>
  </si>
  <si>
    <t>Warwick Blvd &amp; Oyster Point Rd Intersection Improvements</t>
  </si>
  <si>
    <t>Bicycle Lane on US Business 13</t>
  </si>
  <si>
    <t>Virginia Beach Blvd Widening – George St to Newtown Rd</t>
  </si>
  <si>
    <t>Virginia Beach City</t>
  </si>
  <si>
    <t>General Booth Blvd/Oceana Blvd Intersection Improvements</t>
  </si>
  <si>
    <t>Lafayette Street Widening</t>
  </si>
  <si>
    <t>Monticello Ave-Richmond Rd-Lafayette St Roundabout</t>
  </si>
  <si>
    <t>James City County</t>
  </si>
  <si>
    <t>Longhill Road Shared Use Path</t>
  </si>
  <si>
    <t>Surry County</t>
  </si>
  <si>
    <t>Route 31 Bicycle Accomodations</t>
  </si>
  <si>
    <t>Poquoson City</t>
  </si>
  <si>
    <t>Victory Blvd Enhancement App 2: Poquoson Segment</t>
  </si>
  <si>
    <t>Suffolk City</t>
  </si>
  <si>
    <t>Seaboard Coastline Trail Segment 1</t>
  </si>
  <si>
    <t>Median crossover to Rte 13</t>
  </si>
  <si>
    <t>Mt Pleasant Road/Great Bridge Bypass Interchange Improvement</t>
  </si>
  <si>
    <t>Coliseum Drive Extension Phase B</t>
  </si>
  <si>
    <t>U.S. Route 460 at U.S. Route 258 Turn Lane Improvements</t>
  </si>
  <si>
    <t>Little Back River Peak Directional &amp; Two Way Left Turn Lane</t>
  </si>
  <si>
    <t>Route 58 Arterial Preservation Plan Study Recommendations</t>
  </si>
  <si>
    <t>George Washington Highway Widening</t>
  </si>
  <si>
    <t>Victory Blvd Enhancement App 1: Poquoson &amp; York Segments</t>
  </si>
  <si>
    <t>Virginia Beach Blvd Improvements: Glenrock Rd to Clarence St</t>
  </si>
  <si>
    <t>Laskin Road Phase III</t>
  </si>
  <si>
    <t>Virginia Beach Blvd Improvements: Glenrock Rd to Newtown Rd</t>
  </si>
  <si>
    <t>North Suffolk Connector</t>
  </si>
  <si>
    <t>Route 171 capacity enhancements between Routes 134 and 782</t>
  </si>
  <si>
    <t>Route 171 capacity enhancements between Routes 1740 and 782</t>
  </si>
  <si>
    <t>Mt. Pleasant Road Improvements Phase 1</t>
  </si>
  <si>
    <t>Freeman Avenue/Norfolk Portsmouth Beltline Overpass</t>
  </si>
  <si>
    <t>General Booth Boulevard</t>
  </si>
  <si>
    <t>First Colonial Road</t>
  </si>
  <si>
    <t>Pocahontas Trail (Rt 60) Improvements - Segments C &amp; D</t>
  </si>
  <si>
    <t>Pocahontas Trail (Rt 60) Improvements - Segments C,D &amp; E1</t>
  </si>
  <si>
    <t>Route 460 Safety and Operations Study Improvements</t>
  </si>
  <si>
    <t>Mooretown Rd/Lightfoot Rd Intersection Improvements</t>
  </si>
  <si>
    <t>U.S. Route 460 at Five Points Intersection Improvements</t>
  </si>
  <si>
    <t>Broadwater (Route 620) Reconstruction with No New Capacity</t>
  </si>
  <si>
    <t>Pocahontas Trail (Rt 60) Improvements</t>
  </si>
  <si>
    <t>Low Ground Road Sidewalk Project</t>
  </si>
  <si>
    <t>Lynchburg</t>
  </si>
  <si>
    <t>Lynchburg City</t>
  </si>
  <si>
    <t>Rivermont Ave. and Bedford Ave. Intersection improvement</t>
  </si>
  <si>
    <t>Pittsylvania County</t>
  </si>
  <si>
    <t>Shula Drive Relocation</t>
  </si>
  <si>
    <t>Danville Metropolitan Planning Organization</t>
  </si>
  <si>
    <t>Southern Virginia Mega Site at Berry Hill Connector Road</t>
  </si>
  <si>
    <t>Halifax Town</t>
  </si>
  <si>
    <t>Main St. (US501)-Mountain Rd. (VA360) Turning Radius</t>
  </si>
  <si>
    <t>Amherst County</t>
  </si>
  <si>
    <t>Route 29/Route 151 Intersection</t>
  </si>
  <si>
    <t>Nelson County</t>
  </si>
  <si>
    <t>US Route 29 and Route 6 Intersection</t>
  </si>
  <si>
    <t>US 501 Bus - Langhorne and Vassar Roundabout</t>
  </si>
  <si>
    <t>Campbell County</t>
  </si>
  <si>
    <t>Route 29 / 699 Intersection Improvements</t>
  </si>
  <si>
    <t>RTE 221 - INTERSECTION IMPROVEMENTS.</t>
  </si>
  <si>
    <t>Danville City</t>
  </si>
  <si>
    <t>Route 58 WBL from Airport Dr to Kentuck Rd</t>
  </si>
  <si>
    <t>Route 6/151 Intersection</t>
  </si>
  <si>
    <t>Route 29 Safety Improvements</t>
  </si>
  <si>
    <t>Route 29 &amp; Oak Ridge Road</t>
  </si>
  <si>
    <t>Kentuck Road Improvements</t>
  </si>
  <si>
    <t>Wards Ferry Rd. and CVCC Campus Drive Roundabout</t>
  </si>
  <si>
    <t>Piedmont Drive Pedestrian Accessibility Improvements</t>
  </si>
  <si>
    <t>Altavista Town</t>
  </si>
  <si>
    <t>Altavista Elementary School Transportation Improvements</t>
  </si>
  <si>
    <t>Halifax County</t>
  </si>
  <si>
    <t>US 58/Route 751 Intersection</t>
  </si>
  <si>
    <t>L.P. Bailey Mem. Hwy. (US501)-Bethel Rd. (VA360) Roundabout</t>
  </si>
  <si>
    <t>Prince Edward County</t>
  </si>
  <si>
    <t>Interstection of Rt 692 and Rt 665</t>
  </si>
  <si>
    <t>North Main St. (US501)-Church St. (Rte. 1106) Re-alignment</t>
  </si>
  <si>
    <t>Route 501 Passing Lanes</t>
  </si>
  <si>
    <t>Roundabout at Mt. Cross Rd. and Dimon Dr.</t>
  </si>
  <si>
    <t>Phase 2 Lynbrook Road Reconstruction</t>
  </si>
  <si>
    <t>Route 751 Corridor and US 58/751 Intersection (Phase 1&amp;2)</t>
  </si>
  <si>
    <t>Route 151 at Tanbark Drive intersection improvements</t>
  </si>
  <si>
    <t>Buckingham County</t>
  </si>
  <si>
    <t>Rt.15 Southbound at Rt. 617 (Gravel Hill Rd.)</t>
  </si>
  <si>
    <t>US 460 Interchange</t>
  </si>
  <si>
    <t>Northern Virginia</t>
  </si>
  <si>
    <t>DASH Alexandria Transit Company</t>
  </si>
  <si>
    <t>Citywide TSP on Major Corridors</t>
  </si>
  <si>
    <t>Arlington Transit</t>
  </si>
  <si>
    <t>Crystal City Potomac Yard Transitway Southern Extension</t>
  </si>
  <si>
    <t>Falls Church City</t>
  </si>
  <si>
    <t>S Washington Multimodal Improvements</t>
  </si>
  <si>
    <t>Alexandria City</t>
  </si>
  <si>
    <t>Safety &amp; Capacity Enhancements at Duke/Taylor Run/Telegraph</t>
  </si>
  <si>
    <t>Access Improvements to the Landmark Transit Hub</t>
  </si>
  <si>
    <t>Fairfax City</t>
  </si>
  <si>
    <t>Pickett Trail Connector</t>
  </si>
  <si>
    <t>Loudoun County</t>
  </si>
  <si>
    <t>Route 50 Corridor Improvements</t>
  </si>
  <si>
    <t>Fairfax Blvd/Warwick Ave Intersection Improvements</t>
  </si>
  <si>
    <t>Rail Transit</t>
  </si>
  <si>
    <t>Crystal City Metro East Entrance</t>
  </si>
  <si>
    <t>West End Transitway Corridor Investments</t>
  </si>
  <si>
    <t>DASH Zero Emission Fleet Expansion</t>
  </si>
  <si>
    <t>Herndon Town</t>
  </si>
  <si>
    <t>South Elden Street Corridor Improvements</t>
  </si>
  <si>
    <t>Fairfax County</t>
  </si>
  <si>
    <t>Richmond Highway-Bus Rapid Transit</t>
  </si>
  <si>
    <t>Prince William County</t>
  </si>
  <si>
    <t>I-95 Southbound Auxiliary Lane Project (Exit 160 to 158)</t>
  </si>
  <si>
    <t>Eaton Place and Chain Bridge Road Intersection Improvements</t>
  </si>
  <si>
    <t>Braddock Road Multimodal Improvements Phase I</t>
  </si>
  <si>
    <t>Intersection Improvements at Old Bridge Rd and Occoquan Rd</t>
  </si>
  <si>
    <t>Seven Corners Ring Road (Phase 1A Segment 1A)</t>
  </si>
  <si>
    <t>Belmont Ridge Road</t>
  </si>
  <si>
    <t>Route 28 Widening NB (McLearen Road to Route 50)</t>
  </si>
  <si>
    <t>Route 50 Roundabout at Trailhead Drive</t>
  </si>
  <si>
    <t>Route 15 &amp; Braddock Road – Roundabout</t>
  </si>
  <si>
    <t>Summit School Road Extension and Telegraph Road Widening</t>
  </si>
  <si>
    <t>Route 1 at Route 123 Interchange Improvements</t>
  </si>
  <si>
    <t>Braddock Road Multimodal Improvements Phase II</t>
  </si>
  <si>
    <t>Route 286 Widening from Route 29 to Route 123</t>
  </si>
  <si>
    <t>Route 7 (Route 9 to Dulles Greenway)</t>
  </si>
  <si>
    <t>Shellhorn Road (Route 643) Extension</t>
  </si>
  <si>
    <t>Richmond Highway Corridor Improvements</t>
  </si>
  <si>
    <t>Davis Drive Extension and Dulles Toll Rd Rock Hill Overpass</t>
  </si>
  <si>
    <t>Frontier Drive Extension</t>
  </si>
  <si>
    <t>Leesburg Town</t>
  </si>
  <si>
    <t>Rte 15 Leesburg Bypass Interchange with Edwards Ferry Road</t>
  </si>
  <si>
    <t>Route 15 Improvements with Railroad Overpass</t>
  </si>
  <si>
    <t>Wellington Rd Widening: University Blvd to Balls Ford Rd</t>
  </si>
  <si>
    <t>Devlin Rd Widening:Linton Hall Rd to Relocated Balls Ford Rd</t>
  </si>
  <si>
    <t>Dumfries Town</t>
  </si>
  <si>
    <t>Route 1 (Fraley Boulevard) Widening</t>
  </si>
  <si>
    <t>University Blvd Extension - Devlin Rd to Wellington Rd</t>
  </si>
  <si>
    <t>Rt 234 and Sudley Manor Dr Interchange Improvements (SPUI)</t>
  </si>
  <si>
    <t>Northstar Boulevard (Braddock Road to Tall Cedars Parkway)</t>
  </si>
  <si>
    <t>Richmond</t>
  </si>
  <si>
    <t>Prince George County</t>
  </si>
  <si>
    <t>Lower Appomattox River Trail</t>
  </si>
  <si>
    <t>Nottoway County</t>
  </si>
  <si>
    <t>Roundabout for Darvills Rd. (VA 40) at Military Rd.</t>
  </si>
  <si>
    <t>Henrico County</t>
  </si>
  <si>
    <t>Parham Rd Traffic Signal &amp; Sidewalk Project</t>
  </si>
  <si>
    <t>Greater Richmond Transit Company (GRTC)</t>
  </si>
  <si>
    <t>A Scott's Addition BRT Station Pedestrian Safety/Streetscape</t>
  </si>
  <si>
    <t>Richmond City</t>
  </si>
  <si>
    <t>G US33 Leigh Street Streetscape Improvements</t>
  </si>
  <si>
    <t>Chesterfield County</t>
  </si>
  <si>
    <t>ITS Signal Upgrades</t>
  </si>
  <si>
    <t>I Boulevard Shared Use Path to Science Museum BRT Station</t>
  </si>
  <si>
    <t>Construct R-CUT at the end Lewistown Plank Rd at 460</t>
  </si>
  <si>
    <t>Charles City County</t>
  </si>
  <si>
    <t>Route 106/Route 5 Roundabout</t>
  </si>
  <si>
    <t>E Maury Street Streetscape Phase II</t>
  </si>
  <si>
    <t>C Rvrfront/Orleans BRT Station Pedestrian Safety/Streetscape</t>
  </si>
  <si>
    <t>N Laburnum Avenue Pedestrian and Transit Improvements</t>
  </si>
  <si>
    <t>Superstreet - Route 60 at Woolridge Road/Old Buckingham Road</t>
  </si>
  <si>
    <t>Dinwiddie County</t>
  </si>
  <si>
    <t>Route 600/Route 601 Roundabout</t>
  </si>
  <si>
    <t>Powhatan County</t>
  </si>
  <si>
    <t>Jude's Ferry Road &amp; Route 60</t>
  </si>
  <si>
    <t>Roundabout at Middle Road and Prince George Drive</t>
  </si>
  <si>
    <t>Richmond Regional Transportation Planning Organization</t>
  </si>
  <si>
    <t>Route 60 Corridor Solution Set and Pedestrian Facilities</t>
  </si>
  <si>
    <t>H Clay Street Streetscape Improvements</t>
  </si>
  <si>
    <t>J CSX Bridge Replacement for Walking and Biking</t>
  </si>
  <si>
    <t>Alverser at Old Buckingham Roundabout</t>
  </si>
  <si>
    <t>W Broad Street Pedestrian and Transit Improvements</t>
  </si>
  <si>
    <t>Route 1 (Falling Ck. Wayside - Food Lion) Bike/Ped Imprvemnt</t>
  </si>
  <si>
    <t>Goochland County</t>
  </si>
  <si>
    <t>I-64 at Oilville Road (Rte. 617) Interchange</t>
  </si>
  <si>
    <t>Route 360/Courthouse Road Intersection Improvement</t>
  </si>
  <si>
    <t>Dorset Road &amp; Route 60</t>
  </si>
  <si>
    <t>Intersection Improvements at Burke's Tavern Rd at Rt. 360</t>
  </si>
  <si>
    <t>B Shockoe Bottom BRT Station Pedestrian Safety/Streetscape</t>
  </si>
  <si>
    <t>RT 60 at Courthouse Road/Huguenot Road Quadrant Intersection</t>
  </si>
  <si>
    <t>Carter Gallier Phase II</t>
  </si>
  <si>
    <t>Broad Street Pedestrian and Transit Improvements, Phase 2</t>
  </si>
  <si>
    <t>Superstreet - US 360 at Deer Run and Mockingbird</t>
  </si>
  <si>
    <t>Clarksville Town</t>
  </si>
  <si>
    <t>Route 58/49 Roundabout</t>
  </si>
  <si>
    <t>Hanover County</t>
  </si>
  <si>
    <t>Creighton Road/Walnut Grove Road Roundabout</t>
  </si>
  <si>
    <t>Route 301 Southbound Safety &amp; Traffic Operations Improvement</t>
  </si>
  <si>
    <t>W Broad Street Intersection Improvements at Parham Road</t>
  </si>
  <si>
    <t>A - Gillies Creek Greenway</t>
  </si>
  <si>
    <t>W Broad Street Operational Improvements at Short Pump</t>
  </si>
  <si>
    <t>Hopkins Road at Chippenham Parkway Interchange Improvement</t>
  </si>
  <si>
    <t>Superstreet - US 360 at Winterpock and Spring Run</t>
  </si>
  <si>
    <t>Rt 307 left turn lane at Rt 616</t>
  </si>
  <si>
    <t>D US1/US301 Freight Corridor Improvements</t>
  </si>
  <si>
    <t>Route 1 Widening from I-85 Exit 63B to Route 1302</t>
  </si>
  <si>
    <t>W Broad Street Intersection Improvements at Dominion and Cox</t>
  </si>
  <si>
    <t>Hopewell City</t>
  </si>
  <si>
    <t>W Randolph Rd &amp; N 6th Ave Intersection Improvements</t>
  </si>
  <si>
    <t>C US360 Hull Street Phase III</t>
  </si>
  <si>
    <t>Pole Green Road Widening</t>
  </si>
  <si>
    <t>Rte 288 - New SB Auxiliary Lane South of U.S. 250</t>
  </si>
  <si>
    <t>Roundabout at Middle Road(Rt 646) &amp; Jefferson Park Rd (630)</t>
  </si>
  <si>
    <t>Springfield Road Improvements</t>
  </si>
  <si>
    <t>Ashland Town</t>
  </si>
  <si>
    <t>Ashcake Road Pedestrian Improvements</t>
  </si>
  <si>
    <t>Three Chopt Rd Reconnection</t>
  </si>
  <si>
    <t>Jude's Ferry Road &amp; Route 711</t>
  </si>
  <si>
    <t>I-95 at Route 10 Interchange, Phase 2</t>
  </si>
  <si>
    <t>B James River Branch - Rail to Trail Greenway</t>
  </si>
  <si>
    <t>Intersection Improvements at Route 460 &amp; Queen Street</t>
  </si>
  <si>
    <t>Colonial Heights City</t>
  </si>
  <si>
    <t>Boulevard Modernization, Phase II</t>
  </si>
  <si>
    <t>Courthouse Road Pedestrian Improvements</t>
  </si>
  <si>
    <t>I-64 Widening (Exit 205 Bottoms Bridge to Exit 211 Rte. 106)</t>
  </si>
  <si>
    <t>Tri-Cities Area Metropolitan Planning Organization</t>
  </si>
  <si>
    <t>I-85 NB to I-95 SB - Tri-Cities MPO HB2 Priority 1</t>
  </si>
  <si>
    <t>Route 288 Northbound - Hard Shoulder Running</t>
  </si>
  <si>
    <t>Petersburg City</t>
  </si>
  <si>
    <t>I-85 NB to I-95 SB-Tri-Cities MPO HB2 Priority #1</t>
  </si>
  <si>
    <t>New Kent County</t>
  </si>
  <si>
    <t>Route 106 at I-64 Overpass and Intersection Improvements</t>
  </si>
  <si>
    <t>F Forest Hill Avenue Phase II Improvements</t>
  </si>
  <si>
    <t>I-95 at Willis Road Interchange Improvement - Roundabout</t>
  </si>
  <si>
    <t>I-64 at Ashland Rd. (Rte. 623) Interchange</t>
  </si>
  <si>
    <t>Carolina Avenue Improvements</t>
  </si>
  <si>
    <t>Nash Road Extension from Beach Road to Route 10</t>
  </si>
  <si>
    <t>Route 288 Southbound - HSR and Interchange Improvements</t>
  </si>
  <si>
    <t>Magellan Parkway Extension Project</t>
  </si>
  <si>
    <t>Meadowville Technology Parkway at I-295 Widening</t>
  </si>
  <si>
    <t>Atlee Station Road - Phase 2</t>
  </si>
  <si>
    <t>Blackstone Town</t>
  </si>
  <si>
    <t>South Main Street- 10th to Fair Street</t>
  </si>
  <si>
    <t>I-95 and South Crater Road-MPO HB2  Priority #2</t>
  </si>
  <si>
    <t>Vaughan Road Extended</t>
  </si>
  <si>
    <t>Lakeview Avenue Modernization, Phase II</t>
  </si>
  <si>
    <t>I-95 and South Crater Road - MPO HB2 Priority 2</t>
  </si>
  <si>
    <t>Cedar Level Road Southern Segment</t>
  </si>
  <si>
    <t>I-95 NB to I-85 SB Flyover Ramp - Tri-Cities MPO Priority 3</t>
  </si>
  <si>
    <t>Route 288 at Bailey Bridge Connector Flyover</t>
  </si>
  <si>
    <t>Salem</t>
  </si>
  <si>
    <t>Roanoke City</t>
  </si>
  <si>
    <t>Orange Avenue (US 460) Improvements</t>
  </si>
  <si>
    <t>Franklin County</t>
  </si>
  <si>
    <t>Roadway Improvements on Rtes 220/619(Pleasant Hill/Sontag)</t>
  </si>
  <si>
    <t>Roadway Improvements on Rtes 220/919 (Grassy Hill)</t>
  </si>
  <si>
    <t>Roanoke County</t>
  </si>
  <si>
    <t>Williamson Road Sidewalk Improvements</t>
  </si>
  <si>
    <t>Roadway improvements on Routes 122 &amp; 636 (Lost Mountain Rd)</t>
  </si>
  <si>
    <t>Roanoke Valley-Alleghany Regional Commission</t>
  </si>
  <si>
    <t>U.S. 220 and Route 697/Wirtz Rd. Intersection Improvements</t>
  </si>
  <si>
    <t>Botetourt County</t>
  </si>
  <si>
    <t>Route 220 at International Parkway Intersection Improvements</t>
  </si>
  <si>
    <t>Valley View Blvd / Aviation Drive Pedestrian Improvements</t>
  </si>
  <si>
    <t>Route 419 and Route 220 Diverging Diamond Interchange</t>
  </si>
  <si>
    <t>Patrick County</t>
  </si>
  <si>
    <t>Claudville Hwy Intersection Improvement</t>
  </si>
  <si>
    <t>Bedford County</t>
  </si>
  <si>
    <t>Camp Jaycee Road (Route 697) Intersection at US460</t>
  </si>
  <si>
    <t>Galax City</t>
  </si>
  <si>
    <t>E. Stuart Drive Sidewalk Project - Phase II</t>
  </si>
  <si>
    <t>Martinsville City</t>
  </si>
  <si>
    <t>Martinsville - Focus Area 3: Ailcie Street to Pine Hall Rd.</t>
  </si>
  <si>
    <t>E. Stuart Drive Sidewalk Project - Phase I</t>
  </si>
  <si>
    <t>Roadway Improvements on Rtes 220/613 (Naff Road)</t>
  </si>
  <si>
    <t>New River Valley Metropolitan Planning Organization</t>
  </si>
  <si>
    <t>I-81/Route 8 (Exit 114) Park &amp; Ride Lot</t>
  </si>
  <si>
    <t>Route 220 Superstreet Improvement</t>
  </si>
  <si>
    <t>Old Cave Spring Road Improvements</t>
  </si>
  <si>
    <t>Montgomery County</t>
  </si>
  <si>
    <t>Route 8 Widening and Pedestrian Improvements</t>
  </si>
  <si>
    <t>Timber Ridge Road (Route 803) &amp; US460 Intersection</t>
  </si>
  <si>
    <t>Giles County</t>
  </si>
  <si>
    <t>Route 100 Safety Improvements</t>
  </si>
  <si>
    <t>Salem City</t>
  </si>
  <si>
    <t>Downtown Salem - College Avenue Improvements</t>
  </si>
  <si>
    <t>Intersection Improvements at Route 460/637</t>
  </si>
  <si>
    <t>Main Street (Rte 221) Corridor Improvements</t>
  </si>
  <si>
    <t>13th Street Southeast Improvements</t>
  </si>
  <si>
    <t>Roanoke Valley Transportation Planning Organization</t>
  </si>
  <si>
    <t>I-81 Northbound Improvements between Exit 140 and 141</t>
  </si>
  <si>
    <t>Glebe Road Alignment and Bike/Pedestrian Improvements</t>
  </si>
  <si>
    <t>I-81 Southbound Improvements between Exit 141 and 140</t>
  </si>
  <si>
    <t>Christiansburg Town</t>
  </si>
  <si>
    <t>N. Franklin Street - Depot Street Intersection Improvements</t>
  </si>
  <si>
    <t>I-81/Route 8 (Exit 114) Interchange Improvements</t>
  </si>
  <si>
    <t>Carroll County</t>
  </si>
  <si>
    <t>Interstate 77, Exit 1 and Route 620 Improvements</t>
  </si>
  <si>
    <t>Vinton Town</t>
  </si>
  <si>
    <t>Walnut Avenue Corridor Improvements Phase 2 Project</t>
  </si>
  <si>
    <t>Martinsville - Focus Area 1:  Albert Harris Ele.</t>
  </si>
  <si>
    <t>Pulaski County</t>
  </si>
  <si>
    <t>Route 11 Traffic Improvements Project - Pulaski County</t>
  </si>
  <si>
    <t>Route 220 Superstreet and Route 640 Improvement</t>
  </si>
  <si>
    <t>McVitty Road Improvements</t>
  </si>
  <si>
    <t>Orange Avenue Improvements</t>
  </si>
  <si>
    <t>Peppers Ferry Road to Cambria Street Connector Route</t>
  </si>
  <si>
    <t>Henry County</t>
  </si>
  <si>
    <t>King's Mountain Road Widening</t>
  </si>
  <si>
    <t>Prices Fork/ Peppers Ferry Intersection</t>
  </si>
  <si>
    <t>NBL Route 220 Relocation</t>
  </si>
  <si>
    <t>I-81 Southbound Improvements from Exit 150 to Weigh Station</t>
  </si>
  <si>
    <t>I-81 Northbound Safety Improvements MM167.4 to MM169.5</t>
  </si>
  <si>
    <t>Cambria Street to North Franklin Street Connector Route</t>
  </si>
  <si>
    <t>Squirrel Spur</t>
  </si>
  <si>
    <t>Staunton</t>
  </si>
  <si>
    <t>Bath County</t>
  </si>
  <si>
    <t>Hot Springs - US 220 &amp; VA 615 Intersection Improvements</t>
  </si>
  <si>
    <t>Warren County</t>
  </si>
  <si>
    <t>Rte. 340/522 SB/I-66 WB On-Ramp Extension</t>
  </si>
  <si>
    <t>John Marshall Hwy./Rte. 55 East Safety Improvement Project</t>
  </si>
  <si>
    <t>Shenandoah County</t>
  </si>
  <si>
    <t>I-81 Exit 291 Northbound Ramp Widening</t>
  </si>
  <si>
    <t>Rte. 340/522 Lighting Project</t>
  </si>
  <si>
    <t>Page County</t>
  </si>
  <si>
    <t>Intersection Improvements US-211/340 Big Oak Rd</t>
  </si>
  <si>
    <t>Rockingham County</t>
  </si>
  <si>
    <t>US 11 N (North Valley Pike) Sidewalk</t>
  </si>
  <si>
    <t>Waynesboro City</t>
  </si>
  <si>
    <t>East Main Streetscape</t>
  </si>
  <si>
    <t>Augusta County</t>
  </si>
  <si>
    <t>RT 254 - RT 640 Intersection Safety Project</t>
  </si>
  <si>
    <t>Staunton City</t>
  </si>
  <si>
    <t>Edgewood Road Sidewalk Improvements</t>
  </si>
  <si>
    <t>13th and Rosser Roundabout</t>
  </si>
  <si>
    <t>North Augusta Sidewalk--Lambert St to Terry Court</t>
  </si>
  <si>
    <t>Winchester City</t>
  </si>
  <si>
    <t>Traffic Signal Improvements on Valley and Gerrard Corridors</t>
  </si>
  <si>
    <t>Win-Fred Metropolitan Planning Organization</t>
  </si>
  <si>
    <t>I-81 Exit 317 Accel/Decel Lane Extensions</t>
  </si>
  <si>
    <t>Harrisonburg City</t>
  </si>
  <si>
    <t>University Blvd/Evelyn Byrd Ave Road Diet &amp; Sidewalk</t>
  </si>
  <si>
    <t>North Augusta Sidewalk--Terry Court to Meadowbrook Rd</t>
  </si>
  <si>
    <t>Staunton-Augusta-Waynesboro Metropolitan Planning Organization</t>
  </si>
  <si>
    <t>I-81 Mt. Sidney Rest Area NB Acceleration Lane Extension</t>
  </si>
  <si>
    <t>US 33 &amp; Rt 620 Turn Lanes</t>
  </si>
  <si>
    <t>Shenandoah Co. / Oranda Road Park and Ride Expansion</t>
  </si>
  <si>
    <t>BRITE Transit</t>
  </si>
  <si>
    <t>Bus Stop Improvements on US 250 at Sangers Lane/Brand Road</t>
  </si>
  <si>
    <t>Northern Shenandoah Valley Regional Commission</t>
  </si>
  <si>
    <t>Linden Park and Ride Lot Extension</t>
  </si>
  <si>
    <t>Broad Street Streetscape</t>
  </si>
  <si>
    <t>Woodstock Town</t>
  </si>
  <si>
    <t>Ox Road Bicycle and Pedestrian Improvements</t>
  </si>
  <si>
    <t>Pleasant Valley Road Traffic Improvements at Cork Street</t>
  </si>
  <si>
    <t>Woodrow Wilson Complex Short Term Access Improvements</t>
  </si>
  <si>
    <t>Weyers Cave Road (Rt. 256) Turn Lane Project</t>
  </si>
  <si>
    <t>Harrisonburg-Rockingham Metropolitan Planning Organization</t>
  </si>
  <si>
    <t>US 33 (Market Street) and I-81 Exit 247 Improvements</t>
  </si>
  <si>
    <t>Mount Crawford Park and Ride Lot Improvements</t>
  </si>
  <si>
    <t>I-81 Exit 313 Bridge Capacity Improvement</t>
  </si>
  <si>
    <t>Frederick County</t>
  </si>
  <si>
    <t>Route 11 -  Shawnee Improvement</t>
  </si>
  <si>
    <t>Route 11 South Corridor Enhancements</t>
  </si>
  <si>
    <t>Carlton Street Improvements</t>
  </si>
  <si>
    <t>Route 42 Corridor Improvements - East</t>
  </si>
  <si>
    <t>Broadway Town</t>
  </si>
  <si>
    <t>VA 259 Left Turn Lanes onto Spar Mine Rd &amp; Hawks Hill Dr</t>
  </si>
  <si>
    <t>Traffic Improvements on Jubal Early Drive at Pleasant Valley</t>
  </si>
  <si>
    <t>Route 42 Corridor Improvements</t>
  </si>
  <si>
    <t>Exit 317 NB Ramp Realignment to Redbud Rd Location</t>
  </si>
  <si>
    <t>I-81 Winchester Shoulder Improvement Project</t>
  </si>
  <si>
    <t>I-81 SB TCL MM 236.5 to MM 234.6</t>
  </si>
  <si>
    <t>I-64 Exit 94 westbound off-ramp improvements</t>
  </si>
  <si>
    <t>Water Street Bicycle and Pedestrian Improvements</t>
  </si>
  <si>
    <t>Millwood Avenue Traffic Improvements</t>
  </si>
  <si>
    <t>VA 276 Left Turn Lanes @ VA 253</t>
  </si>
  <si>
    <t>Central Shenandoah Planning District Commission</t>
  </si>
  <si>
    <t>I-81 NB TCL from MM 236.5 to MM 237.75</t>
  </si>
  <si>
    <t>Intersection Improvements,Route 79 at Route 55</t>
  </si>
  <si>
    <t>Intersection Improvement US 340 and Route 660</t>
  </si>
  <si>
    <t>I-81 Exit 307 Roundabouts</t>
  </si>
  <si>
    <t>Harrisonburg Department of Public Transportation</t>
  </si>
  <si>
    <t>HARRISONBURG TRANSIT CENTER AND PARK AND RIDE</t>
  </si>
  <si>
    <t>VA 259 Brock's Gap Rd/ Lee St Pedestrian Improvements</t>
  </si>
  <si>
    <t>Covington City</t>
  </si>
  <si>
    <t>East Madison Sidewalk Improvements</t>
  </si>
  <si>
    <t>Clifton Forge Town</t>
  </si>
  <si>
    <t>Ridgeway Street/U.S. 60 Bicycle/Pedestrian Improvements</t>
  </si>
  <si>
    <t>Lew Dewitt - Rosser Connector</t>
  </si>
  <si>
    <t>Berryville Town</t>
  </si>
  <si>
    <t>East Main Street Section 2</t>
  </si>
  <si>
    <t>East Main Street Section 1</t>
  </si>
  <si>
    <t>Edgemont Drive Improvements</t>
  </si>
  <si>
    <t>Lexington City</t>
  </si>
  <si>
    <t>South Main Street Pedestrian Improvements</t>
  </si>
  <si>
    <t>522/Costello Turn Lane/Intersection Operations Improvements</t>
  </si>
  <si>
    <t>Woodrow Wilson Complex Long Term Access Improvements</t>
  </si>
  <si>
    <t>Mt. Clinton Pike Road Improvements</t>
  </si>
  <si>
    <t>I-81 Exit 300 at I-66E Northbound Widening</t>
  </si>
  <si>
    <t>I-81 NB TCL Extension, Exits 191-195</t>
  </si>
  <si>
    <t>I-81 NB/SB inside shoulder improvements from Exit 200 to 205</t>
  </si>
  <si>
    <t>Erickson Avenue Turn Lanes</t>
  </si>
  <si>
    <t>Route 11 Corridor and Old Charlestown Road Roundabout</t>
  </si>
  <si>
    <t>Sunset Drive Sidewalk Improvements</t>
  </si>
  <si>
    <t>Buena Vista City</t>
  </si>
  <si>
    <t>Rockbridge Avenue Sidewalk</t>
  </si>
  <si>
    <t>Front Royal Town</t>
  </si>
  <si>
    <t>Happy Creek Phase Two</t>
  </si>
  <si>
    <t>Paper Trail Pedestrian Bridge</t>
  </si>
  <si>
    <t>Linville Creek Greenway</t>
  </si>
  <si>
    <t>Jackson Street Improvements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</si>
</sst>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43" fontId="0" fillId="3" borderId="1" xfId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166" fontId="0" fillId="7" borderId="1" xfId="1" applyNumberFormat="1" applyFont="1" applyFill="1" applyBorder="1" applyAlignment="1">
      <alignment horizontal="center" vertical="center" wrapText="1"/>
    </xf>
    <xf numFmtId="164" fontId="0" fillId="5" borderId="1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4" fillId="7" borderId="1" xfId="1" applyNumberFormat="1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43" fontId="5" fillId="6" borderId="1" xfId="1" applyFont="1" applyFill="1" applyBorder="1" applyAlignment="1">
      <alignment horizontal="center" vertical="center"/>
    </xf>
    <xf numFmtId="1" fontId="5" fillId="6" borderId="1" xfId="1" applyNumberFormat="1" applyFont="1" applyFill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43" fontId="5" fillId="8" borderId="1" xfId="1" applyFont="1" applyFill="1" applyBorder="1" applyAlignment="1">
      <alignment horizontal="center" vertical="center"/>
    </xf>
    <xf numFmtId="1" fontId="5" fillId="8" borderId="1" xfId="1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horizontal="center" vertical="center"/>
    </xf>
    <xf numFmtId="43" fontId="5" fillId="9" borderId="1" xfId="1" applyFont="1" applyFill="1" applyBorder="1" applyAlignment="1">
      <alignment horizontal="center" vertical="center"/>
    </xf>
    <xf numFmtId="11" fontId="5" fillId="6" borderId="1" xfId="1" applyNumberFormat="1" applyFont="1" applyFill="1" applyBorder="1" applyAlignment="1">
      <alignment horizontal="center" vertical="center"/>
    </xf>
    <xf numFmtId="11" fontId="5" fillId="8" borderId="1" xfId="1" applyNumberFormat="1" applyFont="1" applyFill="1" applyBorder="1" applyAlignment="1">
      <alignment horizontal="center" vertical="center"/>
    </xf>
    <xf numFmtId="11" fontId="5" fillId="9" borderId="1" xfId="1" applyNumberFormat="1" applyFont="1" applyFill="1" applyBorder="1" applyAlignment="1">
      <alignment horizontal="center" vertical="center"/>
    </xf>
    <xf numFmtId="0" fontId="2" fillId="0" borderId="0" xfId="3"/>
    <xf numFmtId="0" fontId="2" fillId="0" borderId="0" xfId="3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167" fontId="1" fillId="2" borderId="1" xfId="1" applyNumberFormat="1" applyFont="1" applyFill="1" applyBorder="1" applyAlignment="1">
      <alignment horizontal="center" vertical="center" wrapText="1"/>
    </xf>
    <xf numFmtId="167" fontId="1" fillId="0" borderId="1" xfId="1" applyNumberFormat="1" applyFont="1" applyBorder="1" applyAlignment="1">
      <alignment horizontal="center" vertical="center" wrapText="1"/>
    </xf>
    <xf numFmtId="167" fontId="1" fillId="3" borderId="1" xfId="1" applyNumberFormat="1" applyFont="1" applyFill="1" applyBorder="1" applyAlignment="1">
      <alignment horizontal="center" vertical="center" wrapText="1"/>
    </xf>
    <xf numFmtId="167" fontId="1" fillId="4" borderId="1" xfId="1" applyNumberFormat="1" applyFont="1" applyFill="1" applyBorder="1" applyAlignment="1">
      <alignment horizontal="center" vertical="center" wrapText="1"/>
    </xf>
    <xf numFmtId="167" fontId="1" fillId="5" borderId="1" xfId="1" applyNumberFormat="1" applyFont="1" applyFill="1" applyBorder="1" applyAlignment="1">
      <alignment horizontal="center" vertical="center" wrapText="1"/>
    </xf>
    <xf numFmtId="167" fontId="2" fillId="0" borderId="1" xfId="1" applyNumberFormat="1" applyFont="1" applyFill="1" applyBorder="1" applyAlignment="1">
      <alignment horizontal="center"/>
    </xf>
    <xf numFmtId="167" fontId="1" fillId="0" borderId="1" xfId="1" applyNumberFormat="1" applyFont="1" applyFill="1" applyBorder="1" applyAlignment="1">
      <alignment horizontal="center" vertical="center" wrapText="1"/>
    </xf>
    <xf numFmtId="167" fontId="1" fillId="7" borderId="1" xfId="1" applyNumberFormat="1" applyFont="1" applyFill="1" applyBorder="1" applyAlignment="1">
      <alignment horizontal="center" vertical="center" wrapText="1"/>
    </xf>
    <xf numFmtId="167" fontId="3" fillId="7" borderId="1" xfId="1" applyNumberFormat="1" applyFont="1" applyFill="1" applyBorder="1" applyAlignment="1">
      <alignment horizontal="center" vertical="center"/>
    </xf>
    <xf numFmtId="167" fontId="3" fillId="0" borderId="1" xfId="1" applyNumberFormat="1" applyFont="1" applyFill="1" applyBorder="1" applyAlignment="1">
      <alignment horizontal="center" vertical="center"/>
    </xf>
    <xf numFmtId="167" fontId="3" fillId="0" borderId="1" xfId="1" applyNumberFormat="1" applyFont="1" applyBorder="1" applyAlignment="1">
      <alignment horizontal="center" vertical="center"/>
    </xf>
    <xf numFmtId="167" fontId="3" fillId="3" borderId="1" xfId="1" applyNumberFormat="1" applyFont="1" applyFill="1" applyBorder="1" applyAlignment="1">
      <alignment horizontal="center" vertical="center"/>
    </xf>
    <xf numFmtId="167" fontId="3" fillId="0" borderId="1" xfId="1" applyNumberFormat="1" applyFont="1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167" fontId="2" fillId="7" borderId="1" xfId="1" applyNumberFormat="1" applyFont="1" applyFill="1" applyBorder="1" applyAlignment="1">
      <alignment horizontal="center" vertical="center"/>
    </xf>
    <xf numFmtId="167" fontId="2" fillId="3" borderId="1" xfId="1" applyNumberFormat="1" applyFont="1" applyFill="1" applyBorder="1" applyAlignment="1">
      <alignment horizontal="center" vertical="center"/>
    </xf>
    <xf numFmtId="166" fontId="5" fillId="9" borderId="1" xfId="1" applyNumberFormat="1" applyFont="1" applyFill="1" applyBorder="1" applyAlignment="1">
      <alignment horizontal="center" vertical="center"/>
    </xf>
    <xf numFmtId="0" fontId="2" fillId="0" borderId="0" xfId="3" applyAlignment="1">
      <alignment wrapText="1"/>
    </xf>
    <xf numFmtId="0" fontId="0" fillId="0" borderId="0" xfId="0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0</xdr:rowOff>
    </xdr:from>
    <xdr:to>
      <xdr:col>8</xdr:col>
      <xdr:colOff>376174</xdr:colOff>
      <xdr:row>18</xdr:row>
      <xdr:rowOff>104775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pSpPr/>
      </xdr:nvGrpSpPr>
      <xdr:grpSpPr>
        <a:xfrm>
          <a:off x="1866900" y="0"/>
          <a:ext cx="4500499" cy="3362325"/>
          <a:chOff x="628650" y="57150"/>
          <a:chExt cx="5409531" cy="4247544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12379"/>
          <a:stretch/>
        </xdr:blipFill>
        <xdr:spPr>
          <a:xfrm>
            <a:off x="685800" y="57150"/>
            <a:ext cx="5352381" cy="4247544"/>
          </a:xfrm>
          <a:prstGeom prst="rect">
            <a:avLst/>
          </a:prstGeom>
        </xdr:spPr>
      </xdr:pic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628650" y="1905000"/>
            <a:ext cx="342900" cy="828675"/>
          </a:xfrm>
          <a:prstGeom prst="rect">
            <a:avLst/>
          </a:prstGeom>
          <a:noFill/>
          <a:ln w="444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A23"/>
  <sheetViews>
    <sheetView showGridLines="0" showRowColHeaders="0" workbookViewId="0">
      <selection activeCell="A24" sqref="A24"/>
    </sheetView>
  </sheetViews>
  <sheetFormatPr defaultRowHeight="14.45"/>
  <cols>
    <col min="1" max="1" width="25.85546875" customWidth="1"/>
  </cols>
  <sheetData>
    <row r="7" spans="1:1">
      <c r="A7" s="55" t="s">
        <v>0</v>
      </c>
    </row>
    <row r="8" spans="1:1">
      <c r="A8" s="55"/>
    </row>
    <row r="9" spans="1:1">
      <c r="A9" s="55"/>
    </row>
    <row r="10" spans="1:1">
      <c r="A10" s="55"/>
    </row>
    <row r="11" spans="1:1">
      <c r="A11" s="55"/>
    </row>
    <row r="12" spans="1:1">
      <c r="A12" s="55"/>
    </row>
    <row r="14" spans="1:1">
      <c r="A14" s="55" t="s">
        <v>1</v>
      </c>
    </row>
    <row r="15" spans="1:1">
      <c r="A15" s="55"/>
    </row>
    <row r="20" spans="1:1">
      <c r="A20" t="s">
        <v>2</v>
      </c>
    </row>
    <row r="21" spans="1:1">
      <c r="A21" t="s">
        <v>3</v>
      </c>
    </row>
    <row r="22" spans="1:1">
      <c r="A22" t="s">
        <v>4</v>
      </c>
    </row>
    <row r="23" spans="1:1">
      <c r="A23" t="s">
        <v>5</v>
      </c>
    </row>
  </sheetData>
  <sheetProtection sheet="1" objects="1" scenarios="1" selectLockedCells="1" selectUnlockedCells="1"/>
  <mergeCells count="2">
    <mergeCell ref="A7:A12"/>
    <mergeCell ref="A14:A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434"/>
  <sheetViews>
    <sheetView tabSelected="1" workbookViewId="0">
      <pane xSplit="1" ySplit="1" topLeftCell="B2" activePane="bottomRight" state="frozen"/>
      <selection pane="bottomRight" activeCell="F5" sqref="F5"/>
      <selection pane="bottomLeft" activeCell="A2" sqref="A2"/>
      <selection pane="topRight" activeCell="B1" sqref="B1"/>
    </sheetView>
  </sheetViews>
  <sheetFormatPr defaultColWidth="9.140625" defaultRowHeight="14.45" outlineLevelCol="3"/>
  <cols>
    <col min="1" max="1" width="8" style="33" customWidth="1"/>
    <col min="2" max="2" width="8.42578125" style="33" customWidth="1"/>
    <col min="3" max="3" width="11.7109375" style="33" customWidth="1"/>
    <col min="4" max="4" width="37.28515625" style="54" customWidth="1"/>
    <col min="5" max="5" width="13.28515625" style="54" customWidth="1"/>
    <col min="6" max="6" width="51.42578125" style="54" customWidth="1"/>
    <col min="7" max="7" width="13" style="33" customWidth="1"/>
    <col min="8" max="8" width="12" style="33" customWidth="1"/>
    <col min="9" max="9" width="13.140625" style="33" customWidth="1"/>
    <col min="10" max="10" width="14.42578125" style="33" hidden="1" customWidth="1" outlineLevel="3"/>
    <col min="11" max="11" width="29.42578125" style="33" hidden="1" customWidth="1" outlineLevel="3"/>
    <col min="12" max="12" width="15.7109375" style="33" hidden="1" customWidth="1" outlineLevel="2" collapsed="1"/>
    <col min="13" max="15" width="15.7109375" style="33" hidden="1" customWidth="1" outlineLevel="3"/>
    <col min="16" max="16" width="15.7109375" style="33" hidden="1" customWidth="1" outlineLevel="2" collapsed="1"/>
    <col min="17" max="19" width="15.7109375" style="33" hidden="1" customWidth="1" outlineLevel="3"/>
    <col min="20" max="20" width="15.7109375" style="33" hidden="1" customWidth="1" outlineLevel="1" collapsed="1"/>
    <col min="21" max="22" width="15.7109375" style="33" hidden="1" customWidth="1" outlineLevel="3"/>
    <col min="23" max="23" width="15.7109375" style="33" hidden="1" customWidth="1" outlineLevel="2" collapsed="1"/>
    <col min="24" max="26" width="15.7109375" style="33" hidden="1" customWidth="1" outlineLevel="3"/>
    <col min="27" max="27" width="15.7109375" style="33" hidden="1" customWidth="1" outlineLevel="2" collapsed="1"/>
    <col min="28" max="30" width="15.7109375" style="33" hidden="1" customWidth="1" outlineLevel="3"/>
    <col min="31" max="31" width="15.7109375" style="33" hidden="1" customWidth="1" outlineLevel="1" collapsed="1"/>
    <col min="32" max="33" width="15.7109375" style="33" hidden="1" customWidth="1" outlineLevel="3"/>
    <col min="34" max="34" width="15.7109375" style="33" hidden="1" customWidth="1" outlineLevel="2" collapsed="1"/>
    <col min="35" max="37" width="15.7109375" style="33" hidden="1" customWidth="1" outlineLevel="3"/>
    <col min="38" max="38" width="15.7109375" style="33" hidden="1" customWidth="1" outlineLevel="2" collapsed="1"/>
    <col min="39" max="41" width="15.7109375" style="33" hidden="1" customWidth="1" outlineLevel="3"/>
    <col min="42" max="42" width="15.7109375" style="33" hidden="1" customWidth="1" outlineLevel="2" collapsed="1"/>
    <col min="43" max="45" width="15.7109375" style="33" hidden="1" customWidth="1" outlineLevel="3"/>
    <col min="46" max="46" width="15.7109375" style="33" hidden="1" customWidth="1" outlineLevel="1" collapsed="1"/>
    <col min="47" max="48" width="15.7109375" style="33" hidden="1" customWidth="1" outlineLevel="3"/>
    <col min="49" max="49" width="15.7109375" style="33" hidden="1" customWidth="1" outlineLevel="2" collapsed="1"/>
    <col min="50" max="52" width="15.7109375" style="33" hidden="1" customWidth="1" outlineLevel="3"/>
    <col min="53" max="53" width="15.7109375" style="33" hidden="1" customWidth="1" outlineLevel="2" collapsed="1"/>
    <col min="54" max="56" width="15.7109375" style="33" hidden="1" customWidth="1" outlineLevel="3"/>
    <col min="57" max="57" width="15.7109375" style="33" hidden="1" customWidth="1" outlineLevel="1" collapsed="1"/>
    <col min="58" max="59" width="15.7109375" style="33" hidden="1" customWidth="1" outlineLevel="3"/>
    <col min="60" max="60" width="15.7109375" style="33" hidden="1" customWidth="1" outlineLevel="2" collapsed="1"/>
    <col min="61" max="63" width="15.7109375" style="33" hidden="1" customWidth="1" outlineLevel="3"/>
    <col min="64" max="64" width="15.7109375" style="33" hidden="1" customWidth="1" outlineLevel="2" collapsed="1"/>
    <col min="65" max="67" width="15.7109375" style="33" hidden="1" customWidth="1" outlineLevel="3"/>
    <col min="68" max="68" width="15.7109375" style="33" hidden="1" customWidth="1" outlineLevel="2" collapsed="1"/>
    <col min="69" max="71" width="15.7109375" style="33" hidden="1" customWidth="1" outlineLevel="3"/>
    <col min="72" max="72" width="15.7109375" style="33" hidden="1" customWidth="1" outlineLevel="1" collapsed="1"/>
    <col min="73" max="74" width="15.7109375" style="33" hidden="1" customWidth="1" outlineLevel="3"/>
    <col min="75" max="75" width="15.7109375" style="33" hidden="1" customWidth="1" outlineLevel="2" collapsed="1"/>
    <col min="76" max="78" width="15.7109375" style="33" hidden="1" customWidth="1" outlineLevel="3"/>
    <col min="79" max="79" width="15.7109375" style="33" hidden="1" customWidth="1" outlineLevel="2" collapsed="1"/>
    <col min="80" max="82" width="15.7109375" style="33" hidden="1" customWidth="1" outlineLevel="3"/>
    <col min="83" max="83" width="15.7109375" style="33" hidden="1" customWidth="1" outlineLevel="1" collapsed="1"/>
    <col min="84" max="84" width="13" style="33" customWidth="1" collapsed="1"/>
    <col min="85" max="85" width="15.42578125" style="33" customWidth="1"/>
    <col min="86" max="86" width="21" style="33" bestFit="1" customWidth="1"/>
    <col min="87" max="87" width="19" style="33" customWidth="1"/>
    <col min="88" max="88" width="19.5703125" style="33" customWidth="1"/>
    <col min="89" max="89" width="23.140625" style="33" customWidth="1"/>
    <col min="90" max="90" width="15.140625" style="33" customWidth="1"/>
    <col min="91" max="91" width="16.42578125" style="33" customWidth="1"/>
    <col min="92" max="92" width="15.140625" style="33" customWidth="1"/>
    <col min="93" max="16384" width="9.140625" style="33"/>
  </cols>
  <sheetData>
    <row r="1" spans="1:92" s="34" customFormat="1" ht="43.5">
      <c r="A1" s="1" t="s">
        <v>6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2" t="s">
        <v>16</v>
      </c>
      <c r="L1" s="2" t="s">
        <v>17</v>
      </c>
      <c r="M1" s="1" t="s">
        <v>18</v>
      </c>
      <c r="N1" s="1" t="s">
        <v>19</v>
      </c>
      <c r="O1" s="2" t="s">
        <v>20</v>
      </c>
      <c r="P1" s="2" t="s">
        <v>21</v>
      </c>
      <c r="Q1" s="1" t="s">
        <v>22</v>
      </c>
      <c r="R1" s="1" t="s">
        <v>23</v>
      </c>
      <c r="S1" s="1" t="s">
        <v>24</v>
      </c>
      <c r="T1" s="14" t="s">
        <v>25</v>
      </c>
      <c r="U1" s="1" t="s">
        <v>26</v>
      </c>
      <c r="V1" s="3" t="s">
        <v>27</v>
      </c>
      <c r="W1" s="3" t="s">
        <v>28</v>
      </c>
      <c r="X1" s="1" t="s">
        <v>29</v>
      </c>
      <c r="Y1" s="1" t="s">
        <v>30</v>
      </c>
      <c r="Z1" s="3" t="s">
        <v>31</v>
      </c>
      <c r="AA1" s="3" t="s">
        <v>32</v>
      </c>
      <c r="AB1" s="1" t="s">
        <v>33</v>
      </c>
      <c r="AC1" s="1" t="s">
        <v>34</v>
      </c>
      <c r="AD1" s="1" t="s">
        <v>35</v>
      </c>
      <c r="AE1" s="15" t="s">
        <v>36</v>
      </c>
      <c r="AF1" s="1" t="s">
        <v>37</v>
      </c>
      <c r="AG1" s="4" t="s">
        <v>38</v>
      </c>
      <c r="AH1" s="4" t="s">
        <v>39</v>
      </c>
      <c r="AI1" s="1" t="s">
        <v>40</v>
      </c>
      <c r="AJ1" s="1" t="s">
        <v>41</v>
      </c>
      <c r="AK1" s="4" t="s">
        <v>42</v>
      </c>
      <c r="AL1" s="4" t="s">
        <v>43</v>
      </c>
      <c r="AM1" s="1" t="s">
        <v>44</v>
      </c>
      <c r="AN1" s="1" t="s">
        <v>45</v>
      </c>
      <c r="AO1" s="4" t="s">
        <v>46</v>
      </c>
      <c r="AP1" s="4" t="s">
        <v>47</v>
      </c>
      <c r="AQ1" s="1" t="s">
        <v>48</v>
      </c>
      <c r="AR1" s="1" t="s">
        <v>49</v>
      </c>
      <c r="AS1" s="1" t="s">
        <v>50</v>
      </c>
      <c r="AT1" s="16" t="s">
        <v>51</v>
      </c>
      <c r="AU1" s="1" t="s">
        <v>52</v>
      </c>
      <c r="AV1" s="5" t="s">
        <v>53</v>
      </c>
      <c r="AW1" s="5" t="s">
        <v>54</v>
      </c>
      <c r="AX1" s="1" t="s">
        <v>55</v>
      </c>
      <c r="AY1" s="1" t="s">
        <v>56</v>
      </c>
      <c r="AZ1" s="5" t="s">
        <v>57</v>
      </c>
      <c r="BA1" s="5" t="s">
        <v>58</v>
      </c>
      <c r="BB1" s="1" t="s">
        <v>59</v>
      </c>
      <c r="BC1" s="1" t="s">
        <v>60</v>
      </c>
      <c r="BD1" s="1" t="s">
        <v>61</v>
      </c>
      <c r="BE1" s="19" t="s">
        <v>62</v>
      </c>
      <c r="BF1" s="18" t="s">
        <v>63</v>
      </c>
      <c r="BG1" s="12" t="s">
        <v>64</v>
      </c>
      <c r="BH1" s="12" t="s">
        <v>65</v>
      </c>
      <c r="BI1" s="1" t="s">
        <v>66</v>
      </c>
      <c r="BJ1" s="1" t="s">
        <v>67</v>
      </c>
      <c r="BK1" s="10" t="s">
        <v>68</v>
      </c>
      <c r="BL1" s="10" t="s">
        <v>69</v>
      </c>
      <c r="BM1" s="1" t="s">
        <v>70</v>
      </c>
      <c r="BN1" s="1" t="s">
        <v>71</v>
      </c>
      <c r="BO1" s="12" t="s">
        <v>72</v>
      </c>
      <c r="BP1" s="12" t="s">
        <v>73</v>
      </c>
      <c r="BQ1" s="11" t="s">
        <v>74</v>
      </c>
      <c r="BR1" s="8" t="s">
        <v>75</v>
      </c>
      <c r="BS1" s="8" t="s">
        <v>76</v>
      </c>
      <c r="BT1" s="17" t="s">
        <v>77</v>
      </c>
      <c r="BU1" s="8" t="s">
        <v>78</v>
      </c>
      <c r="BV1" s="9" t="s">
        <v>79</v>
      </c>
      <c r="BW1" s="9" t="s">
        <v>80</v>
      </c>
      <c r="BX1" s="1" t="s">
        <v>81</v>
      </c>
      <c r="BY1" s="1" t="s">
        <v>82</v>
      </c>
      <c r="BZ1" s="9" t="s">
        <v>83</v>
      </c>
      <c r="CA1" s="9" t="s">
        <v>84</v>
      </c>
      <c r="CB1" s="1" t="s">
        <v>85</v>
      </c>
      <c r="CC1" s="1" t="s">
        <v>86</v>
      </c>
      <c r="CD1" s="1" t="s">
        <v>87</v>
      </c>
      <c r="CE1" s="15" t="s">
        <v>88</v>
      </c>
      <c r="CF1" s="20" t="s">
        <v>89</v>
      </c>
      <c r="CG1" s="20" t="s">
        <v>90</v>
      </c>
      <c r="CH1" s="6" t="s">
        <v>91</v>
      </c>
      <c r="CI1" s="22" t="s">
        <v>92</v>
      </c>
      <c r="CJ1" s="22" t="s">
        <v>93</v>
      </c>
      <c r="CK1" s="13" t="s">
        <v>94</v>
      </c>
      <c r="CL1" s="21" t="s">
        <v>95</v>
      </c>
      <c r="CM1" s="21" t="s">
        <v>96</v>
      </c>
      <c r="CN1" s="21" t="s">
        <v>97</v>
      </c>
    </row>
    <row r="2" spans="1:92">
      <c r="A2" s="7">
        <v>4086</v>
      </c>
      <c r="B2" s="1" t="s">
        <v>98</v>
      </c>
      <c r="C2" s="7" t="s">
        <v>99</v>
      </c>
      <c r="D2" s="7" t="s">
        <v>100</v>
      </c>
      <c r="E2" s="7" t="s">
        <v>101</v>
      </c>
      <c r="F2" s="7" t="s">
        <v>102</v>
      </c>
      <c r="G2" s="1" t="s">
        <v>103</v>
      </c>
      <c r="H2" s="1" t="s">
        <v>103</v>
      </c>
      <c r="I2" s="1" t="s">
        <v>104</v>
      </c>
      <c r="J2" s="35">
        <v>0.1</v>
      </c>
      <c r="K2" s="36">
        <v>0</v>
      </c>
      <c r="L2" s="36">
        <v>0</v>
      </c>
      <c r="M2" s="37">
        <v>0.5</v>
      </c>
      <c r="N2" s="37">
        <v>0</v>
      </c>
      <c r="O2" s="36">
        <v>0</v>
      </c>
      <c r="P2" s="36">
        <v>0</v>
      </c>
      <c r="Q2" s="37">
        <v>0.5</v>
      </c>
      <c r="R2" s="37">
        <v>0</v>
      </c>
      <c r="S2" s="37">
        <v>0</v>
      </c>
      <c r="T2" s="36">
        <v>0</v>
      </c>
      <c r="U2" s="37">
        <v>0.3</v>
      </c>
      <c r="V2" s="38">
        <v>69.84</v>
      </c>
      <c r="W2" s="38">
        <v>20.028361878234712</v>
      </c>
      <c r="X2" s="37">
        <v>0.5</v>
      </c>
      <c r="Y2" s="37">
        <v>10.014180939117356</v>
      </c>
      <c r="Z2" s="38">
        <v>786.31611799425434</v>
      </c>
      <c r="AA2" s="38">
        <v>1.6229016832204448</v>
      </c>
      <c r="AB2" s="37">
        <v>0.5</v>
      </c>
      <c r="AC2" s="37">
        <v>0.81145084161022241</v>
      </c>
      <c r="AD2" s="37">
        <v>10.825631780727578</v>
      </c>
      <c r="AE2" s="38">
        <v>3.2476895342182734</v>
      </c>
      <c r="AF2" s="37">
        <v>0.15</v>
      </c>
      <c r="AG2" s="39">
        <v>0.77277099999999999</v>
      </c>
      <c r="AH2" s="39">
        <v>1.3615117452357939E-2</v>
      </c>
      <c r="AI2" s="37">
        <v>0.6</v>
      </c>
      <c r="AJ2" s="37">
        <v>8.1690704714147636E-3</v>
      </c>
      <c r="AK2" s="39">
        <v>0.81863399999999997</v>
      </c>
      <c r="AL2" s="39">
        <v>1.4147742228234074E-2</v>
      </c>
      <c r="AM2" s="37">
        <v>0.2</v>
      </c>
      <c r="AN2" s="37">
        <v>2.8295484456468145E-3</v>
      </c>
      <c r="AO2" s="39">
        <v>0</v>
      </c>
      <c r="AP2" s="39">
        <v>0</v>
      </c>
      <c r="AQ2" s="37">
        <v>0.2</v>
      </c>
      <c r="AR2" s="37">
        <v>0</v>
      </c>
      <c r="AS2" s="37">
        <v>1.0998618917061578E-2</v>
      </c>
      <c r="AT2" s="39">
        <v>1.6497928375592368E-3</v>
      </c>
      <c r="AU2" s="37">
        <v>0.1</v>
      </c>
      <c r="AV2" s="40">
        <v>0</v>
      </c>
      <c r="AW2" s="40">
        <v>0</v>
      </c>
      <c r="AX2" s="37">
        <v>0.5</v>
      </c>
      <c r="AY2" s="37">
        <v>0</v>
      </c>
      <c r="AZ2" s="40">
        <v>2.4863240836618767</v>
      </c>
      <c r="BA2" s="40">
        <v>7.5312755295072327</v>
      </c>
      <c r="BB2" s="48">
        <v>0.5</v>
      </c>
      <c r="BC2" s="42">
        <v>3.7656377647536163</v>
      </c>
      <c r="BD2" s="37">
        <v>3.7656377647536163</v>
      </c>
      <c r="BE2" s="40">
        <v>0.37656377647536166</v>
      </c>
      <c r="BF2" s="48">
        <v>0.35</v>
      </c>
      <c r="BG2" s="43">
        <v>105800.480537</v>
      </c>
      <c r="BH2" s="43">
        <v>0.53855365169786162</v>
      </c>
      <c r="BI2" s="37">
        <v>0.6</v>
      </c>
      <c r="BJ2" s="42">
        <v>0.32313219101871693</v>
      </c>
      <c r="BK2" s="43">
        <v>0</v>
      </c>
      <c r="BL2" s="43">
        <v>0</v>
      </c>
      <c r="BM2" s="37">
        <v>0.2</v>
      </c>
      <c r="BN2" s="37">
        <v>0</v>
      </c>
      <c r="BO2" s="44">
        <v>23315050.5</v>
      </c>
      <c r="BP2" s="44">
        <v>0.53453914294706772</v>
      </c>
      <c r="BQ2" s="49">
        <v>0.2</v>
      </c>
      <c r="BR2" s="50">
        <v>0.10690782858941356</v>
      </c>
      <c r="BS2" s="50">
        <v>0.43004001960813049</v>
      </c>
      <c r="BT2" s="51">
        <v>0.15051400686284566</v>
      </c>
      <c r="BU2" s="50" t="s">
        <v>105</v>
      </c>
      <c r="BV2" s="52" t="s">
        <v>105</v>
      </c>
      <c r="BW2" s="52" t="s">
        <v>105</v>
      </c>
      <c r="BX2" s="46" t="s">
        <v>105</v>
      </c>
      <c r="BY2" s="46" t="s">
        <v>105</v>
      </c>
      <c r="BZ2" s="52" t="s">
        <v>105</v>
      </c>
      <c r="CA2" s="52" t="s">
        <v>105</v>
      </c>
      <c r="CB2" s="46" t="s">
        <v>105</v>
      </c>
      <c r="CC2" s="46" t="s">
        <v>105</v>
      </c>
      <c r="CD2" s="46" t="s">
        <v>105</v>
      </c>
      <c r="CE2" s="47" t="s">
        <v>105</v>
      </c>
      <c r="CF2" s="23">
        <v>3.77641711039404</v>
      </c>
      <c r="CG2" s="24">
        <f t="shared" ref="CG2:CG65" si="0">_xlfn.RANK.EQ(CF2,$CF$2:$CF$434)</f>
        <v>77</v>
      </c>
      <c r="CH2" s="25">
        <v>3597000</v>
      </c>
      <c r="CI2" s="26">
        <v>10.498796525977315</v>
      </c>
      <c r="CJ2" s="27">
        <f t="shared" ref="CJ2:CJ65" si="1">_xlfn.RANK.EQ(CI2,$CI$2:$CI$434)</f>
        <v>28</v>
      </c>
      <c r="CK2" s="28">
        <v>3597000</v>
      </c>
      <c r="CL2" s="29">
        <v>10.498796525977315</v>
      </c>
      <c r="CM2" s="53">
        <f t="shared" ref="CM2:CM65" si="2">_xlfn.RANK.EQ(CL2,$CL$2:$CL$434)</f>
        <v>31</v>
      </c>
      <c r="CN2" s="53">
        <f t="shared" ref="CN2:CN65" si="3">(CL2=$CL$2:$CL$434)+SUMPRODUCT((CL2&lt;$CL$2:$CL$434)*(C2=$C$2:$C$434))</f>
        <v>1</v>
      </c>
    </row>
    <row r="3" spans="1:92">
      <c r="A3" s="7">
        <v>3802</v>
      </c>
      <c r="B3" s="1" t="s">
        <v>98</v>
      </c>
      <c r="C3" s="7" t="s">
        <v>99</v>
      </c>
      <c r="D3" s="7" t="s">
        <v>106</v>
      </c>
      <c r="E3" s="7" t="s">
        <v>101</v>
      </c>
      <c r="F3" s="7" t="s">
        <v>107</v>
      </c>
      <c r="G3" s="1" t="s">
        <v>103</v>
      </c>
      <c r="H3" s="1" t="s">
        <v>103</v>
      </c>
      <c r="I3" s="1" t="s">
        <v>104</v>
      </c>
      <c r="J3" s="35">
        <v>0.1</v>
      </c>
      <c r="K3" s="36">
        <v>0</v>
      </c>
      <c r="L3" s="36">
        <v>0</v>
      </c>
      <c r="M3" s="37">
        <v>0.5</v>
      </c>
      <c r="N3" s="37">
        <v>0</v>
      </c>
      <c r="O3" s="36">
        <v>0.66326041184499396</v>
      </c>
      <c r="P3" s="36">
        <v>1.0304771144374747E-2</v>
      </c>
      <c r="Q3" s="37">
        <v>0.5</v>
      </c>
      <c r="R3" s="37">
        <v>5.1523855721873736E-3</v>
      </c>
      <c r="S3" s="37">
        <v>5.1523855721873736E-3</v>
      </c>
      <c r="T3" s="36">
        <v>5.1523855721873741E-4</v>
      </c>
      <c r="U3" s="37">
        <v>0.3</v>
      </c>
      <c r="V3" s="38">
        <v>12.8</v>
      </c>
      <c r="W3" s="38">
        <v>3.6707192445790997</v>
      </c>
      <c r="X3" s="37">
        <v>0.5</v>
      </c>
      <c r="Y3" s="37">
        <v>1.8353596222895499</v>
      </c>
      <c r="Z3" s="38">
        <v>8453.8558168472136</v>
      </c>
      <c r="AA3" s="38">
        <v>17.448169407821474</v>
      </c>
      <c r="AB3" s="37">
        <v>0.5</v>
      </c>
      <c r="AC3" s="37">
        <v>8.7240847039107372</v>
      </c>
      <c r="AD3" s="37">
        <v>10.559444326200287</v>
      </c>
      <c r="AE3" s="38">
        <v>3.1678332978600863</v>
      </c>
      <c r="AF3" s="37">
        <v>0.15</v>
      </c>
      <c r="AG3" s="39">
        <v>0</v>
      </c>
      <c r="AH3" s="39">
        <v>0</v>
      </c>
      <c r="AI3" s="37">
        <v>0.6</v>
      </c>
      <c r="AJ3" s="37">
        <v>0</v>
      </c>
      <c r="AK3" s="39">
        <v>0</v>
      </c>
      <c r="AL3" s="39">
        <v>0</v>
      </c>
      <c r="AM3" s="37">
        <v>0.2</v>
      </c>
      <c r="AN3" s="37">
        <v>0</v>
      </c>
      <c r="AO3" s="39">
        <v>0</v>
      </c>
      <c r="AP3" s="39">
        <v>0</v>
      </c>
      <c r="AQ3" s="37">
        <v>0.2</v>
      </c>
      <c r="AR3" s="37">
        <v>0</v>
      </c>
      <c r="AS3" s="37">
        <v>0</v>
      </c>
      <c r="AT3" s="39">
        <v>0</v>
      </c>
      <c r="AU3" s="37">
        <v>0.1</v>
      </c>
      <c r="AV3" s="40">
        <v>0</v>
      </c>
      <c r="AW3" s="40">
        <v>0</v>
      </c>
      <c r="AX3" s="37">
        <v>0.5</v>
      </c>
      <c r="AY3" s="37">
        <v>0</v>
      </c>
      <c r="AZ3" s="40">
        <v>2.5772745597210842</v>
      </c>
      <c r="BA3" s="40">
        <v>7.8067718331640386</v>
      </c>
      <c r="BB3" s="48">
        <v>0.5</v>
      </c>
      <c r="BC3" s="42">
        <v>3.9033859165820193</v>
      </c>
      <c r="BD3" s="37">
        <v>3.9033859165820193</v>
      </c>
      <c r="BE3" s="40">
        <v>0.39033859165820189</v>
      </c>
      <c r="BF3" s="41">
        <v>0.35</v>
      </c>
      <c r="BG3" s="43">
        <v>52233.252500000002</v>
      </c>
      <c r="BH3" s="43">
        <v>0.26588167398818036</v>
      </c>
      <c r="BI3" s="37">
        <v>0.6</v>
      </c>
      <c r="BJ3" s="42">
        <v>0.15952900439290824</v>
      </c>
      <c r="BK3" s="43">
        <v>0</v>
      </c>
      <c r="BL3" s="43">
        <v>0</v>
      </c>
      <c r="BM3" s="37">
        <v>0.2</v>
      </c>
      <c r="BN3" s="37">
        <v>0</v>
      </c>
      <c r="BO3" s="44">
        <v>19986.146400000001</v>
      </c>
      <c r="BP3" s="44">
        <v>4.5821807537884697E-4</v>
      </c>
      <c r="BQ3" s="45">
        <v>0.2</v>
      </c>
      <c r="BR3" s="46">
        <v>9.16436150757694E-5</v>
      </c>
      <c r="BS3" s="46">
        <v>0.15962064800798401</v>
      </c>
      <c r="BT3" s="44">
        <v>5.5867226802794399E-2</v>
      </c>
      <c r="BU3" s="46" t="s">
        <v>105</v>
      </c>
      <c r="BV3" s="47" t="s">
        <v>105</v>
      </c>
      <c r="BW3" s="47" t="s">
        <v>105</v>
      </c>
      <c r="BX3" s="46" t="s">
        <v>105</v>
      </c>
      <c r="BY3" s="46" t="s">
        <v>105</v>
      </c>
      <c r="BZ3" s="47" t="s">
        <v>105</v>
      </c>
      <c r="CA3" s="47" t="s">
        <v>105</v>
      </c>
      <c r="CB3" s="46" t="s">
        <v>105</v>
      </c>
      <c r="CC3" s="46" t="s">
        <v>105</v>
      </c>
      <c r="CD3" s="46" t="s">
        <v>105</v>
      </c>
      <c r="CE3" s="47" t="s">
        <v>105</v>
      </c>
      <c r="CF3" s="23">
        <v>3.6145543548783015</v>
      </c>
      <c r="CG3" s="24">
        <f t="shared" si="0"/>
        <v>87</v>
      </c>
      <c r="CH3" s="25">
        <v>3607316</v>
      </c>
      <c r="CI3" s="26">
        <v>10.020065763238655</v>
      </c>
      <c r="CJ3" s="27">
        <f t="shared" si="1"/>
        <v>34</v>
      </c>
      <c r="CK3" s="28">
        <v>3607316</v>
      </c>
      <c r="CL3" s="29">
        <v>10.020065763238655</v>
      </c>
      <c r="CM3" s="53">
        <f t="shared" si="2"/>
        <v>37</v>
      </c>
      <c r="CN3" s="53">
        <f t="shared" si="3"/>
        <v>2</v>
      </c>
    </row>
    <row r="4" spans="1:92">
      <c r="A4" s="7">
        <v>3736</v>
      </c>
      <c r="B4" s="1" t="s">
        <v>98</v>
      </c>
      <c r="C4" s="7" t="s">
        <v>99</v>
      </c>
      <c r="D4" s="7" t="s">
        <v>108</v>
      </c>
      <c r="E4" s="7" t="s">
        <v>101</v>
      </c>
      <c r="F4" s="7" t="s">
        <v>109</v>
      </c>
      <c r="G4" s="1" t="s">
        <v>103</v>
      </c>
      <c r="H4" s="1" t="s">
        <v>103</v>
      </c>
      <c r="I4" s="1" t="s">
        <v>104</v>
      </c>
      <c r="J4" s="35">
        <v>0.1</v>
      </c>
      <c r="K4" s="36">
        <v>235.47</v>
      </c>
      <c r="L4" s="36">
        <v>0.83439846380251403</v>
      </c>
      <c r="M4" s="37">
        <v>0.5</v>
      </c>
      <c r="N4" s="37">
        <v>0.41719923190125702</v>
      </c>
      <c r="O4" s="36">
        <v>97.96</v>
      </c>
      <c r="P4" s="36">
        <v>1.5219593439851844</v>
      </c>
      <c r="Q4" s="37">
        <v>0.5</v>
      </c>
      <c r="R4" s="37">
        <v>0.7609796719925922</v>
      </c>
      <c r="S4" s="37">
        <v>1.1781789038938493</v>
      </c>
      <c r="T4" s="36">
        <v>0.11781789038938492</v>
      </c>
      <c r="U4" s="37">
        <v>0.3</v>
      </c>
      <c r="V4" s="38">
        <v>0</v>
      </c>
      <c r="W4" s="38">
        <v>0</v>
      </c>
      <c r="X4" s="37">
        <v>0.5</v>
      </c>
      <c r="Y4" s="37">
        <v>0</v>
      </c>
      <c r="Z4" s="38">
        <v>0</v>
      </c>
      <c r="AA4" s="38">
        <v>0</v>
      </c>
      <c r="AB4" s="37">
        <v>0.5</v>
      </c>
      <c r="AC4" s="37">
        <v>0</v>
      </c>
      <c r="AD4" s="37">
        <v>0</v>
      </c>
      <c r="AE4" s="38">
        <v>0</v>
      </c>
      <c r="AF4" s="37">
        <v>0.15</v>
      </c>
      <c r="AG4" s="39">
        <v>0.81873700000000005</v>
      </c>
      <c r="AH4" s="39">
        <v>1.4424972491968748E-2</v>
      </c>
      <c r="AI4" s="37">
        <v>0.6</v>
      </c>
      <c r="AJ4" s="37">
        <v>8.6549834951812499E-3</v>
      </c>
      <c r="AK4" s="39">
        <v>1.420968</v>
      </c>
      <c r="AL4" s="39">
        <v>2.4557358940099378E-2</v>
      </c>
      <c r="AM4" s="37">
        <v>0.2</v>
      </c>
      <c r="AN4" s="37">
        <v>4.9114717880198756E-3</v>
      </c>
      <c r="AO4" s="39">
        <v>0</v>
      </c>
      <c r="AP4" s="39">
        <v>0</v>
      </c>
      <c r="AQ4" s="37">
        <v>0.2</v>
      </c>
      <c r="AR4" s="37">
        <v>0</v>
      </c>
      <c r="AS4" s="37">
        <v>1.3566455283201124E-2</v>
      </c>
      <c r="AT4" s="39">
        <v>2.0349682924801688E-3</v>
      </c>
      <c r="AU4" s="37">
        <v>0.1</v>
      </c>
      <c r="AV4" s="40">
        <v>148</v>
      </c>
      <c r="AW4" s="40">
        <v>1.0447648375644638</v>
      </c>
      <c r="AX4" s="37">
        <v>0.5</v>
      </c>
      <c r="AY4" s="37">
        <v>0.52238241878223191</v>
      </c>
      <c r="AZ4" s="40">
        <v>9.5388176802794948</v>
      </c>
      <c r="BA4" s="40">
        <v>28.893845596393135</v>
      </c>
      <c r="BB4" s="41">
        <v>0.5</v>
      </c>
      <c r="BC4" s="42">
        <v>14.446922798196567</v>
      </c>
      <c r="BD4" s="37">
        <v>14.9693052169788</v>
      </c>
      <c r="BE4" s="40">
        <v>1.4969305216978799</v>
      </c>
      <c r="BF4" s="41">
        <v>0.35</v>
      </c>
      <c r="BG4" s="43">
        <v>9328452.5</v>
      </c>
      <c r="BH4" s="43">
        <v>47.484398303920024</v>
      </c>
      <c r="BI4" s="37">
        <v>0.6</v>
      </c>
      <c r="BJ4" s="42">
        <v>28.490638982352014</v>
      </c>
      <c r="BK4" s="43">
        <v>40078.078228885963</v>
      </c>
      <c r="BL4" s="43">
        <v>0.84914430256911877</v>
      </c>
      <c r="BM4" s="37">
        <v>0.2</v>
      </c>
      <c r="BN4" s="37">
        <v>0.16982886051382376</v>
      </c>
      <c r="BO4" s="44">
        <v>0</v>
      </c>
      <c r="BP4" s="44">
        <v>0</v>
      </c>
      <c r="BQ4" s="49">
        <v>0.2</v>
      </c>
      <c r="BR4" s="50">
        <v>0</v>
      </c>
      <c r="BS4" s="50">
        <v>28.660467842865838</v>
      </c>
      <c r="BT4" s="51">
        <v>10.031163745003044</v>
      </c>
      <c r="BU4" s="50" t="s">
        <v>105</v>
      </c>
      <c r="BV4" s="52" t="s">
        <v>105</v>
      </c>
      <c r="BW4" s="52" t="s">
        <v>105</v>
      </c>
      <c r="BX4" s="46" t="s">
        <v>105</v>
      </c>
      <c r="BY4" s="46" t="s">
        <v>105</v>
      </c>
      <c r="BZ4" s="52" t="s">
        <v>105</v>
      </c>
      <c r="CA4" s="52" t="s">
        <v>105</v>
      </c>
      <c r="CB4" s="46" t="s">
        <v>105</v>
      </c>
      <c r="CC4" s="46" t="s">
        <v>105</v>
      </c>
      <c r="CD4" s="46" t="s">
        <v>105</v>
      </c>
      <c r="CE4" s="47" t="s">
        <v>105</v>
      </c>
      <c r="CF4" s="23">
        <v>11.647947125382787</v>
      </c>
      <c r="CG4" s="24">
        <f t="shared" si="0"/>
        <v>9</v>
      </c>
      <c r="CH4" s="25">
        <v>23684000</v>
      </c>
      <c r="CI4" s="26">
        <v>4.9180658357468285</v>
      </c>
      <c r="CJ4" s="27">
        <f t="shared" si="1"/>
        <v>85</v>
      </c>
      <c r="CK4" s="28">
        <v>12857000</v>
      </c>
      <c r="CL4" s="29">
        <v>9.0596150932432042</v>
      </c>
      <c r="CM4" s="53">
        <f t="shared" si="2"/>
        <v>44</v>
      </c>
      <c r="CN4" s="53">
        <f t="shared" si="3"/>
        <v>3</v>
      </c>
    </row>
    <row r="5" spans="1:92">
      <c r="A5" s="7">
        <v>3836</v>
      </c>
      <c r="B5" s="1" t="s">
        <v>98</v>
      </c>
      <c r="C5" s="7" t="s">
        <v>99</v>
      </c>
      <c r="D5" s="7" t="s">
        <v>110</v>
      </c>
      <c r="E5" s="7" t="s">
        <v>101</v>
      </c>
      <c r="F5" s="7" t="s">
        <v>111</v>
      </c>
      <c r="G5" s="1" t="s">
        <v>103</v>
      </c>
      <c r="H5" s="1" t="s">
        <v>103</v>
      </c>
      <c r="I5" s="1" t="s">
        <v>104</v>
      </c>
      <c r="J5" s="35">
        <v>0.1</v>
      </c>
      <c r="K5" s="36">
        <v>13.2759985</v>
      </c>
      <c r="L5" s="36">
        <v>4.7044093743765579E-2</v>
      </c>
      <c r="M5" s="37">
        <v>0.5</v>
      </c>
      <c r="N5" s="37">
        <v>2.352204687188279E-2</v>
      </c>
      <c r="O5" s="36">
        <v>6.5186045917891198</v>
      </c>
      <c r="P5" s="36">
        <v>0.10127655337094915</v>
      </c>
      <c r="Q5" s="37">
        <v>0.5</v>
      </c>
      <c r="R5" s="37">
        <v>5.0638276685474576E-2</v>
      </c>
      <c r="S5" s="37">
        <v>7.4160323557357369E-2</v>
      </c>
      <c r="T5" s="36">
        <v>7.4160323557357364E-3</v>
      </c>
      <c r="U5" s="37">
        <v>0.3</v>
      </c>
      <c r="V5" s="38">
        <v>16.8</v>
      </c>
      <c r="W5" s="38">
        <v>4.8178190085100683</v>
      </c>
      <c r="X5" s="37">
        <v>0.5</v>
      </c>
      <c r="Y5" s="37">
        <v>2.4089095042550341</v>
      </c>
      <c r="Z5" s="38">
        <v>3553.4648397345054</v>
      </c>
      <c r="AA5" s="38">
        <v>7.3341038517436772</v>
      </c>
      <c r="AB5" s="37">
        <v>0.5</v>
      </c>
      <c r="AC5" s="37">
        <v>3.6670519258718386</v>
      </c>
      <c r="AD5" s="37">
        <v>6.0759614301268723</v>
      </c>
      <c r="AE5" s="38">
        <v>1.8227884290380618</v>
      </c>
      <c r="AF5" s="37">
        <v>0.15</v>
      </c>
      <c r="AG5" s="39">
        <v>0</v>
      </c>
      <c r="AH5" s="39">
        <v>0</v>
      </c>
      <c r="AI5" s="37">
        <v>0.6</v>
      </c>
      <c r="AJ5" s="37">
        <v>0</v>
      </c>
      <c r="AK5" s="39">
        <v>0</v>
      </c>
      <c r="AL5" s="39">
        <v>0</v>
      </c>
      <c r="AM5" s="37">
        <v>0.2</v>
      </c>
      <c r="AN5" s="37">
        <v>0</v>
      </c>
      <c r="AO5" s="39">
        <v>19.91399775</v>
      </c>
      <c r="AP5" s="39">
        <v>7.1108722549544728E-2</v>
      </c>
      <c r="AQ5" s="37">
        <v>0.2</v>
      </c>
      <c r="AR5" s="37">
        <v>1.4221744509908945E-2</v>
      </c>
      <c r="AS5" s="37">
        <v>1.4221744509908945E-2</v>
      </c>
      <c r="AT5" s="39">
        <v>2.1332616764863418E-3</v>
      </c>
      <c r="AU5" s="37">
        <v>0.1</v>
      </c>
      <c r="AV5" s="40">
        <v>26.551997</v>
      </c>
      <c r="AW5" s="40">
        <v>0.18743643805889953</v>
      </c>
      <c r="AX5" s="37">
        <v>0.5</v>
      </c>
      <c r="AY5" s="37">
        <v>9.3718219029449767E-2</v>
      </c>
      <c r="AZ5" s="40">
        <v>1.7012787140781875</v>
      </c>
      <c r="BA5" s="40">
        <v>5.1533099938193896</v>
      </c>
      <c r="BB5" s="41">
        <v>0.5</v>
      </c>
      <c r="BC5" s="42">
        <v>2.5766549969096948</v>
      </c>
      <c r="BD5" s="37">
        <v>2.6703732159391445</v>
      </c>
      <c r="BE5" s="40">
        <v>0.26703732159391447</v>
      </c>
      <c r="BF5" s="41">
        <v>0.35</v>
      </c>
      <c r="BG5" s="43">
        <v>0</v>
      </c>
      <c r="BH5" s="43">
        <v>0</v>
      </c>
      <c r="BI5" s="37">
        <v>0.6</v>
      </c>
      <c r="BJ5" s="42">
        <v>0</v>
      </c>
      <c r="BK5" s="43">
        <v>0</v>
      </c>
      <c r="BL5" s="43">
        <v>0</v>
      </c>
      <c r="BM5" s="37">
        <v>0.2</v>
      </c>
      <c r="BN5" s="37">
        <v>0</v>
      </c>
      <c r="BO5" s="44">
        <v>368766.84</v>
      </c>
      <c r="BP5" s="44">
        <v>8.454637943027336E-3</v>
      </c>
      <c r="BQ5" s="49">
        <v>0.2</v>
      </c>
      <c r="BR5" s="50">
        <v>1.6909275886054672E-3</v>
      </c>
      <c r="BS5" s="50">
        <v>1.6909275886054672E-3</v>
      </c>
      <c r="BT5" s="51">
        <v>5.9182465601191354E-4</v>
      </c>
      <c r="BU5" s="50" t="s">
        <v>105</v>
      </c>
      <c r="BV5" s="52" t="s">
        <v>105</v>
      </c>
      <c r="BW5" s="52" t="s">
        <v>105</v>
      </c>
      <c r="BX5" s="46" t="s">
        <v>105</v>
      </c>
      <c r="BY5" s="46" t="s">
        <v>105</v>
      </c>
      <c r="BZ5" s="52" t="s">
        <v>105</v>
      </c>
      <c r="CA5" s="52" t="s">
        <v>105</v>
      </c>
      <c r="CB5" s="46" t="s">
        <v>105</v>
      </c>
      <c r="CC5" s="46" t="s">
        <v>105</v>
      </c>
      <c r="CD5" s="46" t="s">
        <v>105</v>
      </c>
      <c r="CE5" s="47" t="s">
        <v>105</v>
      </c>
      <c r="CF5" s="23">
        <v>2.0999668693202103</v>
      </c>
      <c r="CG5" s="24">
        <f t="shared" si="0"/>
        <v>155</v>
      </c>
      <c r="CH5" s="25">
        <v>2825000</v>
      </c>
      <c r="CI5" s="26">
        <v>7.4335110418414523</v>
      </c>
      <c r="CJ5" s="27">
        <f t="shared" si="1"/>
        <v>52</v>
      </c>
      <c r="CK5" s="28">
        <v>2825000</v>
      </c>
      <c r="CL5" s="29">
        <v>7.4335110418414523</v>
      </c>
      <c r="CM5" s="53">
        <f t="shared" si="2"/>
        <v>58</v>
      </c>
      <c r="CN5" s="53">
        <f t="shared" si="3"/>
        <v>4</v>
      </c>
    </row>
    <row r="6" spans="1:92" ht="29.1">
      <c r="A6" s="7">
        <v>4029</v>
      </c>
      <c r="B6" s="1" t="s">
        <v>98</v>
      </c>
      <c r="C6" s="7" t="s">
        <v>99</v>
      </c>
      <c r="D6" s="7" t="s">
        <v>112</v>
      </c>
      <c r="E6" s="7" t="s">
        <v>101</v>
      </c>
      <c r="F6" s="7" t="s">
        <v>113</v>
      </c>
      <c r="G6" s="1"/>
      <c r="H6" s="1" t="s">
        <v>103</v>
      </c>
      <c r="I6" s="1" t="s">
        <v>114</v>
      </c>
      <c r="J6" s="35">
        <v>0.1</v>
      </c>
      <c r="K6" s="36">
        <v>0</v>
      </c>
      <c r="L6" s="36">
        <v>0</v>
      </c>
      <c r="M6" s="37">
        <v>0.5</v>
      </c>
      <c r="N6" s="37">
        <v>0</v>
      </c>
      <c r="O6" s="36">
        <v>0</v>
      </c>
      <c r="P6" s="36">
        <v>0</v>
      </c>
      <c r="Q6" s="37">
        <v>0.5</v>
      </c>
      <c r="R6" s="37">
        <v>0</v>
      </c>
      <c r="S6" s="37">
        <v>0</v>
      </c>
      <c r="T6" s="36">
        <v>0</v>
      </c>
      <c r="U6" s="37">
        <v>0.3</v>
      </c>
      <c r="V6" s="38">
        <v>1.2</v>
      </c>
      <c r="W6" s="38">
        <v>0.34412992917929058</v>
      </c>
      <c r="X6" s="37">
        <v>0.5</v>
      </c>
      <c r="Y6" s="37">
        <v>0.17206496458964529</v>
      </c>
      <c r="Z6" s="38">
        <v>785.71774661388395</v>
      </c>
      <c r="AA6" s="38">
        <v>1.6216666863811693</v>
      </c>
      <c r="AB6" s="37">
        <v>0.5</v>
      </c>
      <c r="AC6" s="37">
        <v>0.81083334319058464</v>
      </c>
      <c r="AD6" s="37">
        <v>0.98289830778022991</v>
      </c>
      <c r="AE6" s="38">
        <v>0.29486949233406901</v>
      </c>
      <c r="AF6" s="37">
        <v>0.15</v>
      </c>
      <c r="AG6" s="39">
        <v>0</v>
      </c>
      <c r="AH6" s="39">
        <v>0</v>
      </c>
      <c r="AI6" s="37">
        <v>0.6</v>
      </c>
      <c r="AJ6" s="37">
        <v>0</v>
      </c>
      <c r="AK6" s="39">
        <v>0</v>
      </c>
      <c r="AL6" s="39">
        <v>0</v>
      </c>
      <c r="AM6" s="37">
        <v>0.2</v>
      </c>
      <c r="AN6" s="37">
        <v>0</v>
      </c>
      <c r="AO6" s="39">
        <v>0</v>
      </c>
      <c r="AP6" s="39">
        <v>0</v>
      </c>
      <c r="AQ6" s="37">
        <v>0.2</v>
      </c>
      <c r="AR6" s="37">
        <v>0</v>
      </c>
      <c r="AS6" s="37">
        <v>0</v>
      </c>
      <c r="AT6" s="39">
        <v>0</v>
      </c>
      <c r="AU6" s="37">
        <v>0.1</v>
      </c>
      <c r="AV6" s="40">
        <v>0</v>
      </c>
      <c r="AW6" s="40">
        <v>0</v>
      </c>
      <c r="AX6" s="37">
        <v>0.5</v>
      </c>
      <c r="AY6" s="37">
        <v>0</v>
      </c>
      <c r="AZ6" s="40">
        <v>0.29537493805569509</v>
      </c>
      <c r="BA6" s="40">
        <v>0.89471443309684595</v>
      </c>
      <c r="BB6" s="41">
        <v>0.5</v>
      </c>
      <c r="BC6" s="42">
        <v>0.44735721654842298</v>
      </c>
      <c r="BD6" s="37">
        <v>0.44735721654842298</v>
      </c>
      <c r="BE6" s="40">
        <v>4.4735721654842298E-2</v>
      </c>
      <c r="BF6" s="41">
        <v>0.35</v>
      </c>
      <c r="BG6" s="43">
        <v>17138.166464999998</v>
      </c>
      <c r="BH6" s="43">
        <v>8.7237998223493665E-2</v>
      </c>
      <c r="BI6" s="37">
        <v>0.6</v>
      </c>
      <c r="BJ6" s="42">
        <v>5.2342798934096199E-2</v>
      </c>
      <c r="BK6" s="43">
        <v>0</v>
      </c>
      <c r="BL6" s="43">
        <v>0</v>
      </c>
      <c r="BM6" s="37">
        <v>0.2</v>
      </c>
      <c r="BN6" s="37">
        <v>0</v>
      </c>
      <c r="BO6" s="44">
        <v>50705.231200000002</v>
      </c>
      <c r="BP6" s="44">
        <v>1.1625079185902222E-3</v>
      </c>
      <c r="BQ6" s="45">
        <v>0.2</v>
      </c>
      <c r="BR6" s="46">
        <v>2.3250158371804444E-4</v>
      </c>
      <c r="BS6" s="46">
        <v>5.2575300517814241E-2</v>
      </c>
      <c r="BT6" s="44">
        <v>1.8401355181234983E-2</v>
      </c>
      <c r="BU6" s="46" t="s">
        <v>105</v>
      </c>
      <c r="BV6" s="47" t="s">
        <v>105</v>
      </c>
      <c r="BW6" s="47" t="s">
        <v>105</v>
      </c>
      <c r="BX6" s="46" t="s">
        <v>105</v>
      </c>
      <c r="BY6" s="46" t="s">
        <v>105</v>
      </c>
      <c r="BZ6" s="47" t="s">
        <v>105</v>
      </c>
      <c r="CA6" s="47" t="s">
        <v>105</v>
      </c>
      <c r="CB6" s="46" t="s">
        <v>105</v>
      </c>
      <c r="CC6" s="46" t="s">
        <v>105</v>
      </c>
      <c r="CD6" s="46" t="s">
        <v>105</v>
      </c>
      <c r="CE6" s="47" t="s">
        <v>105</v>
      </c>
      <c r="CF6" s="23">
        <v>0.35800656917014628</v>
      </c>
      <c r="CG6" s="24">
        <f t="shared" si="0"/>
        <v>364</v>
      </c>
      <c r="CH6" s="25">
        <v>668000</v>
      </c>
      <c r="CI6" s="26">
        <v>5.3593797779962014</v>
      </c>
      <c r="CJ6" s="27">
        <f t="shared" si="1"/>
        <v>79</v>
      </c>
      <c r="CK6" s="28">
        <v>668000</v>
      </c>
      <c r="CL6" s="29">
        <v>5.3593797779962014</v>
      </c>
      <c r="CM6" s="53">
        <f t="shared" si="2"/>
        <v>85</v>
      </c>
      <c r="CN6" s="53">
        <f t="shared" si="3"/>
        <v>5</v>
      </c>
    </row>
    <row r="7" spans="1:92">
      <c r="A7" s="7">
        <v>4031</v>
      </c>
      <c r="B7" s="1" t="s">
        <v>98</v>
      </c>
      <c r="C7" s="7" t="s">
        <v>99</v>
      </c>
      <c r="D7" s="7" t="s">
        <v>112</v>
      </c>
      <c r="E7" s="7" t="s">
        <v>101</v>
      </c>
      <c r="F7" s="7" t="s">
        <v>115</v>
      </c>
      <c r="G7" s="1" t="s">
        <v>103</v>
      </c>
      <c r="H7" s="1" t="s">
        <v>103</v>
      </c>
      <c r="I7" s="1" t="s">
        <v>104</v>
      </c>
      <c r="J7" s="35">
        <v>0.1</v>
      </c>
      <c r="K7" s="36">
        <v>0</v>
      </c>
      <c r="L7" s="36">
        <v>0</v>
      </c>
      <c r="M7" s="37">
        <v>0.5</v>
      </c>
      <c r="N7" s="37">
        <v>0</v>
      </c>
      <c r="O7" s="36">
        <v>0</v>
      </c>
      <c r="P7" s="36">
        <v>0</v>
      </c>
      <c r="Q7" s="37">
        <v>0.5</v>
      </c>
      <c r="R7" s="37">
        <v>0</v>
      </c>
      <c r="S7" s="37">
        <v>0</v>
      </c>
      <c r="T7" s="36">
        <v>0</v>
      </c>
      <c r="U7" s="37">
        <v>0.3</v>
      </c>
      <c r="V7" s="38">
        <v>3</v>
      </c>
      <c r="W7" s="38">
        <v>0.86032482294822643</v>
      </c>
      <c r="X7" s="37">
        <v>0.5</v>
      </c>
      <c r="Y7" s="37">
        <v>0.43016241147411322</v>
      </c>
      <c r="Z7" s="38">
        <v>386.9669530222119</v>
      </c>
      <c r="AA7" s="38">
        <v>0.79867283022554469</v>
      </c>
      <c r="AB7" s="37">
        <v>0.5</v>
      </c>
      <c r="AC7" s="37">
        <v>0.39933641511277235</v>
      </c>
      <c r="AD7" s="37">
        <v>0.82949882658688556</v>
      </c>
      <c r="AE7" s="38">
        <v>0.24884964797606568</v>
      </c>
      <c r="AF7" s="37">
        <v>0.15</v>
      </c>
      <c r="AG7" s="39">
        <v>0</v>
      </c>
      <c r="AH7" s="39">
        <v>0</v>
      </c>
      <c r="AI7" s="37">
        <v>0.6</v>
      </c>
      <c r="AJ7" s="37">
        <v>0</v>
      </c>
      <c r="AK7" s="39">
        <v>0</v>
      </c>
      <c r="AL7" s="39">
        <v>0</v>
      </c>
      <c r="AM7" s="37">
        <v>0.2</v>
      </c>
      <c r="AN7" s="37">
        <v>0</v>
      </c>
      <c r="AO7" s="39">
        <v>0</v>
      </c>
      <c r="AP7" s="39">
        <v>0</v>
      </c>
      <c r="AQ7" s="37">
        <v>0.2</v>
      </c>
      <c r="AR7" s="37">
        <v>0</v>
      </c>
      <c r="AS7" s="37">
        <v>0</v>
      </c>
      <c r="AT7" s="39">
        <v>0</v>
      </c>
      <c r="AU7" s="37">
        <v>0.1</v>
      </c>
      <c r="AV7" s="40">
        <v>0</v>
      </c>
      <c r="AW7" s="40">
        <v>0</v>
      </c>
      <c r="AX7" s="37">
        <v>0.5</v>
      </c>
      <c r="AY7" s="37">
        <v>0</v>
      </c>
      <c r="AZ7" s="40">
        <v>0.26689145530182751</v>
      </c>
      <c r="BA7" s="40">
        <v>0.80843567399662364</v>
      </c>
      <c r="BB7" s="48">
        <v>0.5</v>
      </c>
      <c r="BC7" s="42">
        <v>0.40421783699831182</v>
      </c>
      <c r="BD7" s="37">
        <v>0.40421783699831182</v>
      </c>
      <c r="BE7" s="40">
        <v>4.0421783699831182E-2</v>
      </c>
      <c r="BF7" s="48">
        <v>0.35</v>
      </c>
      <c r="BG7" s="43">
        <v>44156.9847075</v>
      </c>
      <c r="BH7" s="43">
        <v>0.22477124150560185</v>
      </c>
      <c r="BI7" s="37">
        <v>0.6</v>
      </c>
      <c r="BJ7" s="42">
        <v>0.13486274490336111</v>
      </c>
      <c r="BK7" s="43">
        <v>0</v>
      </c>
      <c r="BL7" s="43">
        <v>0</v>
      </c>
      <c r="BM7" s="37">
        <v>0.2</v>
      </c>
      <c r="BN7" s="37">
        <v>0</v>
      </c>
      <c r="BO7" s="44">
        <v>0</v>
      </c>
      <c r="BP7" s="44">
        <v>0</v>
      </c>
      <c r="BQ7" s="49">
        <v>0.2</v>
      </c>
      <c r="BR7" s="50">
        <v>0</v>
      </c>
      <c r="BS7" s="50">
        <v>0.13486274490336111</v>
      </c>
      <c r="BT7" s="51">
        <v>4.720196071617639E-2</v>
      </c>
      <c r="BU7" s="50" t="s">
        <v>105</v>
      </c>
      <c r="BV7" s="52" t="s">
        <v>105</v>
      </c>
      <c r="BW7" s="52" t="s">
        <v>105</v>
      </c>
      <c r="BX7" s="46" t="s">
        <v>105</v>
      </c>
      <c r="BY7" s="46" t="s">
        <v>105</v>
      </c>
      <c r="BZ7" s="52" t="s">
        <v>105</v>
      </c>
      <c r="CA7" s="52" t="s">
        <v>105</v>
      </c>
      <c r="CB7" s="46" t="s">
        <v>105</v>
      </c>
      <c r="CC7" s="46" t="s">
        <v>105</v>
      </c>
      <c r="CD7" s="46" t="s">
        <v>105</v>
      </c>
      <c r="CE7" s="47" t="s">
        <v>105</v>
      </c>
      <c r="CF7" s="23">
        <v>0.33647339239207325</v>
      </c>
      <c r="CG7" s="24">
        <f t="shared" si="0"/>
        <v>369</v>
      </c>
      <c r="CH7" s="25">
        <v>765000</v>
      </c>
      <c r="CI7" s="26">
        <v>4.3983449985891925</v>
      </c>
      <c r="CJ7" s="27">
        <f t="shared" si="1"/>
        <v>95</v>
      </c>
      <c r="CK7" s="28">
        <v>765000</v>
      </c>
      <c r="CL7" s="29">
        <v>4.3983449985891925</v>
      </c>
      <c r="CM7" s="53">
        <f t="shared" si="2"/>
        <v>105</v>
      </c>
      <c r="CN7" s="53">
        <f t="shared" si="3"/>
        <v>6</v>
      </c>
    </row>
    <row r="8" spans="1:92">
      <c r="A8" s="7">
        <v>5039</v>
      </c>
      <c r="B8" s="1" t="s">
        <v>98</v>
      </c>
      <c r="C8" s="7" t="s">
        <v>99</v>
      </c>
      <c r="D8" s="7" t="s">
        <v>116</v>
      </c>
      <c r="E8" s="7" t="s">
        <v>101</v>
      </c>
      <c r="F8" s="7" t="s">
        <v>117</v>
      </c>
      <c r="G8" s="1"/>
      <c r="H8" s="1" t="s">
        <v>103</v>
      </c>
      <c r="I8" s="1" t="s">
        <v>114</v>
      </c>
      <c r="J8" s="35">
        <v>0.1</v>
      </c>
      <c r="K8" s="36">
        <v>0</v>
      </c>
      <c r="L8" s="36">
        <v>0</v>
      </c>
      <c r="M8" s="37">
        <v>0.5</v>
      </c>
      <c r="N8" s="37">
        <v>0</v>
      </c>
      <c r="O8" s="36">
        <v>0</v>
      </c>
      <c r="P8" s="36">
        <v>0</v>
      </c>
      <c r="Q8" s="37">
        <v>0.5</v>
      </c>
      <c r="R8" s="37">
        <v>0</v>
      </c>
      <c r="S8" s="37">
        <v>0</v>
      </c>
      <c r="T8" s="36">
        <v>0</v>
      </c>
      <c r="U8" s="37">
        <v>0.3</v>
      </c>
      <c r="V8" s="38">
        <v>4.88</v>
      </c>
      <c r="W8" s="38">
        <v>1.3994617119957817</v>
      </c>
      <c r="X8" s="37">
        <v>0.5</v>
      </c>
      <c r="Y8" s="37">
        <v>0.69973085599789087</v>
      </c>
      <c r="Z8" s="38">
        <v>211.1303964691383</v>
      </c>
      <c r="AA8" s="38">
        <v>0.43575842840762946</v>
      </c>
      <c r="AB8" s="37">
        <v>0.5</v>
      </c>
      <c r="AC8" s="37">
        <v>0.21787921420381473</v>
      </c>
      <c r="AD8" s="37">
        <v>0.9176100702017056</v>
      </c>
      <c r="AE8" s="38">
        <v>0.27528302106051167</v>
      </c>
      <c r="AF8" s="37">
        <v>0.15</v>
      </c>
      <c r="AG8" s="39">
        <v>0</v>
      </c>
      <c r="AH8" s="39">
        <v>0</v>
      </c>
      <c r="AI8" s="37">
        <v>0.6</v>
      </c>
      <c r="AJ8" s="37">
        <v>0</v>
      </c>
      <c r="AK8" s="39">
        <v>0</v>
      </c>
      <c r="AL8" s="39">
        <v>0</v>
      </c>
      <c r="AM8" s="37">
        <v>0.2</v>
      </c>
      <c r="AN8" s="37">
        <v>0</v>
      </c>
      <c r="AO8" s="39">
        <v>0</v>
      </c>
      <c r="AP8" s="39">
        <v>0</v>
      </c>
      <c r="AQ8" s="37">
        <v>0.2</v>
      </c>
      <c r="AR8" s="37">
        <v>0</v>
      </c>
      <c r="AS8" s="37">
        <v>0</v>
      </c>
      <c r="AT8" s="39">
        <v>0</v>
      </c>
      <c r="AU8" s="37">
        <v>0.1</v>
      </c>
      <c r="AV8" s="40">
        <v>0</v>
      </c>
      <c r="AW8" s="40">
        <v>0</v>
      </c>
      <c r="AX8" s="37">
        <v>0.5</v>
      </c>
      <c r="AY8" s="37">
        <v>0</v>
      </c>
      <c r="AZ8" s="40">
        <v>0.29006022392288278</v>
      </c>
      <c r="BA8" s="40">
        <v>0.87861573672906434</v>
      </c>
      <c r="BB8" s="48">
        <v>0.5</v>
      </c>
      <c r="BC8" s="42">
        <v>0.43930786836453217</v>
      </c>
      <c r="BD8" s="37">
        <v>0.43930786836453217</v>
      </c>
      <c r="BE8" s="40">
        <v>4.3930786836453219E-2</v>
      </c>
      <c r="BF8" s="41">
        <v>0.35</v>
      </c>
      <c r="BG8" s="43">
        <v>27864.58060125</v>
      </c>
      <c r="BH8" s="43">
        <v>0.14183840715718263</v>
      </c>
      <c r="BI8" s="37">
        <v>0.6</v>
      </c>
      <c r="BJ8" s="42">
        <v>8.5103044294309579E-2</v>
      </c>
      <c r="BK8" s="43">
        <v>0</v>
      </c>
      <c r="BL8" s="43">
        <v>0</v>
      </c>
      <c r="BM8" s="37">
        <v>0.2</v>
      </c>
      <c r="BN8" s="37">
        <v>0</v>
      </c>
      <c r="BO8" s="44">
        <v>1259695.4509999999</v>
      </c>
      <c r="BP8" s="44">
        <v>2.8880766385295197E-2</v>
      </c>
      <c r="BQ8" s="45">
        <v>0.2</v>
      </c>
      <c r="BR8" s="46">
        <v>5.7761532770590398E-3</v>
      </c>
      <c r="BS8" s="46">
        <v>9.0879197571368614E-2</v>
      </c>
      <c r="BT8" s="44">
        <v>3.180771914997902E-2</v>
      </c>
      <c r="BU8" s="46" t="s">
        <v>105</v>
      </c>
      <c r="BV8" s="47" t="s">
        <v>105</v>
      </c>
      <c r="BW8" s="47" t="s">
        <v>105</v>
      </c>
      <c r="BX8" s="46" t="s">
        <v>105</v>
      </c>
      <c r="BY8" s="46" t="s">
        <v>105</v>
      </c>
      <c r="BZ8" s="47" t="s">
        <v>105</v>
      </c>
      <c r="CA8" s="47" t="s">
        <v>105</v>
      </c>
      <c r="CB8" s="46" t="s">
        <v>105</v>
      </c>
      <c r="CC8" s="46" t="s">
        <v>105</v>
      </c>
      <c r="CD8" s="46" t="s">
        <v>105</v>
      </c>
      <c r="CE8" s="47" t="s">
        <v>105</v>
      </c>
      <c r="CF8" s="23">
        <v>0.35102152704694389</v>
      </c>
      <c r="CG8" s="24">
        <f t="shared" si="0"/>
        <v>366</v>
      </c>
      <c r="CH8" s="25">
        <v>859000</v>
      </c>
      <c r="CI8" s="26">
        <v>4.0863972880901507</v>
      </c>
      <c r="CJ8" s="27">
        <f t="shared" si="1"/>
        <v>107</v>
      </c>
      <c r="CK8" s="28">
        <v>859000</v>
      </c>
      <c r="CL8" s="29">
        <v>4.0863972880901507</v>
      </c>
      <c r="CM8" s="53">
        <f t="shared" si="2"/>
        <v>116</v>
      </c>
      <c r="CN8" s="53">
        <f t="shared" si="3"/>
        <v>7</v>
      </c>
    </row>
    <row r="9" spans="1:92" ht="29.1">
      <c r="A9" s="7">
        <v>4345</v>
      </c>
      <c r="B9" s="1" t="s">
        <v>98</v>
      </c>
      <c r="C9" s="7" t="s">
        <v>99</v>
      </c>
      <c r="D9" s="7" t="s">
        <v>118</v>
      </c>
      <c r="E9" s="7" t="s">
        <v>101</v>
      </c>
      <c r="F9" s="7" t="s">
        <v>119</v>
      </c>
      <c r="G9" s="1" t="s">
        <v>103</v>
      </c>
      <c r="H9" s="1" t="s">
        <v>103</v>
      </c>
      <c r="I9" s="1" t="s">
        <v>120</v>
      </c>
      <c r="J9" s="35">
        <v>0.1</v>
      </c>
      <c r="K9" s="36">
        <v>0</v>
      </c>
      <c r="L9" s="36">
        <v>0</v>
      </c>
      <c r="M9" s="37">
        <v>0.5</v>
      </c>
      <c r="N9" s="37">
        <v>0</v>
      </c>
      <c r="O9" s="36">
        <v>0.69895372043013404</v>
      </c>
      <c r="P9" s="36">
        <v>1.0859321619251232E-2</v>
      </c>
      <c r="Q9" s="37">
        <v>0.5</v>
      </c>
      <c r="R9" s="37">
        <v>5.4296608096256159E-3</v>
      </c>
      <c r="S9" s="37">
        <v>5.4296608096256159E-3</v>
      </c>
      <c r="T9" s="36">
        <v>5.4296608096256161E-4</v>
      </c>
      <c r="U9" s="37">
        <v>0.3</v>
      </c>
      <c r="V9" s="38">
        <v>32.4</v>
      </c>
      <c r="W9" s="38">
        <v>9.291508087840846</v>
      </c>
      <c r="X9" s="37">
        <v>0.5</v>
      </c>
      <c r="Y9" s="37">
        <v>4.645754043920423</v>
      </c>
      <c r="Z9" s="38">
        <v>3626.1339502834653</v>
      </c>
      <c r="AA9" s="38">
        <v>7.4840878329049296</v>
      </c>
      <c r="AB9" s="37">
        <v>0.5</v>
      </c>
      <c r="AC9" s="37">
        <v>3.7420439164524648</v>
      </c>
      <c r="AD9" s="37">
        <v>8.3877979603728878</v>
      </c>
      <c r="AE9" s="38">
        <v>2.5163393881118665</v>
      </c>
      <c r="AF9" s="37">
        <v>0.15</v>
      </c>
      <c r="AG9" s="39">
        <v>0.226691</v>
      </c>
      <c r="AH9" s="39">
        <v>3.993970516999827E-3</v>
      </c>
      <c r="AI9" s="37">
        <v>0.6</v>
      </c>
      <c r="AJ9" s="37">
        <v>2.3963823101998964E-3</v>
      </c>
      <c r="AK9" s="39">
        <v>0.20916199999999999</v>
      </c>
      <c r="AL9" s="39">
        <v>3.6147656461152297E-3</v>
      </c>
      <c r="AM9" s="37">
        <v>0.2</v>
      </c>
      <c r="AN9" s="37">
        <v>7.2295312922304603E-4</v>
      </c>
      <c r="AO9" s="39">
        <v>0</v>
      </c>
      <c r="AP9" s="39">
        <v>0</v>
      </c>
      <c r="AQ9" s="37">
        <v>0.2</v>
      </c>
      <c r="AR9" s="37">
        <v>0</v>
      </c>
      <c r="AS9" s="37">
        <v>3.1193354394229425E-3</v>
      </c>
      <c r="AT9" s="39">
        <v>4.6790031591344134E-4</v>
      </c>
      <c r="AU9" s="37">
        <v>0.1</v>
      </c>
      <c r="AV9" s="40">
        <v>0</v>
      </c>
      <c r="AW9" s="40">
        <v>0</v>
      </c>
      <c r="AX9" s="37">
        <v>0.5</v>
      </c>
      <c r="AY9" s="37">
        <v>0</v>
      </c>
      <c r="AZ9" s="40">
        <v>2.3944232070592761</v>
      </c>
      <c r="BA9" s="40">
        <v>7.2529003862000678</v>
      </c>
      <c r="BB9" s="48">
        <v>0.5</v>
      </c>
      <c r="BC9" s="42">
        <v>3.6264501931000339</v>
      </c>
      <c r="BD9" s="37">
        <v>3.6264501931000339</v>
      </c>
      <c r="BE9" s="40">
        <v>0.36264501931000337</v>
      </c>
      <c r="BF9" s="41">
        <v>0.35</v>
      </c>
      <c r="BG9" s="43">
        <v>8960.4140215000007</v>
      </c>
      <c r="BH9" s="43">
        <v>4.5610980852926655E-2</v>
      </c>
      <c r="BI9" s="37">
        <v>0.6</v>
      </c>
      <c r="BJ9" s="42">
        <v>2.7366588511755992E-2</v>
      </c>
      <c r="BK9" s="43">
        <v>9728.5677840488115</v>
      </c>
      <c r="BL9" s="43">
        <v>0.20612160739854296</v>
      </c>
      <c r="BM9" s="37">
        <v>0.2</v>
      </c>
      <c r="BN9" s="37">
        <v>4.1224321479708594E-2</v>
      </c>
      <c r="BO9" s="44">
        <v>2055081.28</v>
      </c>
      <c r="BP9" s="44">
        <v>4.7116406035567583E-2</v>
      </c>
      <c r="BQ9" s="49">
        <v>0.2</v>
      </c>
      <c r="BR9" s="50">
        <v>9.4232812071135159E-3</v>
      </c>
      <c r="BS9" s="50">
        <v>7.8014191198578109E-2</v>
      </c>
      <c r="BT9" s="51">
        <v>2.7304966919502335E-2</v>
      </c>
      <c r="BU9" s="50" t="s">
        <v>105</v>
      </c>
      <c r="BV9" s="52" t="s">
        <v>105</v>
      </c>
      <c r="BW9" s="52" t="s">
        <v>105</v>
      </c>
      <c r="BX9" s="46" t="s">
        <v>105</v>
      </c>
      <c r="BY9" s="46" t="s">
        <v>105</v>
      </c>
      <c r="BZ9" s="52" t="s">
        <v>105</v>
      </c>
      <c r="CA9" s="52" t="s">
        <v>105</v>
      </c>
      <c r="CB9" s="46" t="s">
        <v>105</v>
      </c>
      <c r="CC9" s="46" t="s">
        <v>105</v>
      </c>
      <c r="CD9" s="46" t="s">
        <v>105</v>
      </c>
      <c r="CE9" s="47" t="s">
        <v>105</v>
      </c>
      <c r="CF9" s="23">
        <v>2.9073002407382482</v>
      </c>
      <c r="CG9" s="24">
        <f t="shared" si="0"/>
        <v>114</v>
      </c>
      <c r="CH9" s="25">
        <v>7840608</v>
      </c>
      <c r="CI9" s="26">
        <v>3.7080035639305624</v>
      </c>
      <c r="CJ9" s="27">
        <f t="shared" si="1"/>
        <v>117</v>
      </c>
      <c r="CK9" s="28">
        <v>7840608</v>
      </c>
      <c r="CL9" s="29">
        <v>3.7080035639305624</v>
      </c>
      <c r="CM9" s="53">
        <f t="shared" si="2"/>
        <v>129</v>
      </c>
      <c r="CN9" s="53">
        <f t="shared" si="3"/>
        <v>8</v>
      </c>
    </row>
    <row r="10" spans="1:92">
      <c r="A10" s="7">
        <v>3704</v>
      </c>
      <c r="B10" s="1" t="s">
        <v>98</v>
      </c>
      <c r="C10" s="7" t="s">
        <v>99</v>
      </c>
      <c r="D10" s="7" t="s">
        <v>121</v>
      </c>
      <c r="E10" s="7" t="s">
        <v>101</v>
      </c>
      <c r="F10" s="7" t="s">
        <v>122</v>
      </c>
      <c r="G10" s="1"/>
      <c r="H10" s="1" t="s">
        <v>103</v>
      </c>
      <c r="I10" s="1" t="s">
        <v>114</v>
      </c>
      <c r="J10" s="35">
        <v>0.1</v>
      </c>
      <c r="K10" s="36">
        <v>0</v>
      </c>
      <c r="L10" s="36">
        <v>0</v>
      </c>
      <c r="M10" s="37">
        <v>0.5</v>
      </c>
      <c r="N10" s="37">
        <v>0</v>
      </c>
      <c r="O10" s="36">
        <v>1.76263149720918E-2</v>
      </c>
      <c r="P10" s="36">
        <v>2.7385192702941068E-4</v>
      </c>
      <c r="Q10" s="37">
        <v>0.5</v>
      </c>
      <c r="R10" s="37">
        <v>1.3692596351470534E-4</v>
      </c>
      <c r="S10" s="37">
        <v>1.3692596351470534E-4</v>
      </c>
      <c r="T10" s="36">
        <v>1.3692596351470534E-5</v>
      </c>
      <c r="U10" s="37">
        <v>0.3</v>
      </c>
      <c r="V10" s="38">
        <v>6.8</v>
      </c>
      <c r="W10" s="38">
        <v>1.9500695986826466</v>
      </c>
      <c r="X10" s="37">
        <v>0.5</v>
      </c>
      <c r="Y10" s="37">
        <v>0.97503479934132331</v>
      </c>
      <c r="Z10" s="38">
        <v>3386.4474373557023</v>
      </c>
      <c r="AA10" s="38">
        <v>6.9893915696921898</v>
      </c>
      <c r="AB10" s="37">
        <v>0.5</v>
      </c>
      <c r="AC10" s="37">
        <v>3.4946957848460949</v>
      </c>
      <c r="AD10" s="37">
        <v>4.4697305841874186</v>
      </c>
      <c r="AE10" s="38">
        <v>1.3409191752562255</v>
      </c>
      <c r="AF10" s="37">
        <v>0.15</v>
      </c>
      <c r="AG10" s="39">
        <v>0</v>
      </c>
      <c r="AH10" s="39">
        <v>0</v>
      </c>
      <c r="AI10" s="37">
        <v>0.6</v>
      </c>
      <c r="AJ10" s="37">
        <v>0</v>
      </c>
      <c r="AK10" s="39">
        <v>0</v>
      </c>
      <c r="AL10" s="39">
        <v>0</v>
      </c>
      <c r="AM10" s="37">
        <v>0.2</v>
      </c>
      <c r="AN10" s="37">
        <v>0</v>
      </c>
      <c r="AO10" s="39">
        <v>0</v>
      </c>
      <c r="AP10" s="39">
        <v>0</v>
      </c>
      <c r="AQ10" s="37">
        <v>0.2</v>
      </c>
      <c r="AR10" s="37">
        <v>0</v>
      </c>
      <c r="AS10" s="37">
        <v>0</v>
      </c>
      <c r="AT10" s="39">
        <v>0</v>
      </c>
      <c r="AU10" s="37">
        <v>0.1</v>
      </c>
      <c r="AV10" s="40">
        <v>0</v>
      </c>
      <c r="AW10" s="40">
        <v>0</v>
      </c>
      <c r="AX10" s="37">
        <v>0.5</v>
      </c>
      <c r="AY10" s="37">
        <v>0</v>
      </c>
      <c r="AZ10" s="40">
        <v>0.8052425377143162</v>
      </c>
      <c r="BA10" s="40">
        <v>2.4391443816424316</v>
      </c>
      <c r="BB10" s="41">
        <v>0.5</v>
      </c>
      <c r="BC10" s="42">
        <v>1.2195721908212158</v>
      </c>
      <c r="BD10" s="37">
        <v>1.2195721908212158</v>
      </c>
      <c r="BE10" s="40">
        <v>0.12195721908212159</v>
      </c>
      <c r="BF10" s="48">
        <v>0.35</v>
      </c>
      <c r="BG10" s="43">
        <v>0</v>
      </c>
      <c r="BH10" s="43">
        <v>0</v>
      </c>
      <c r="BI10" s="37">
        <v>0.6</v>
      </c>
      <c r="BJ10" s="42">
        <v>0</v>
      </c>
      <c r="BK10" s="43">
        <v>0</v>
      </c>
      <c r="BL10" s="43">
        <v>0</v>
      </c>
      <c r="BM10" s="37">
        <v>0.2</v>
      </c>
      <c r="BN10" s="37">
        <v>0</v>
      </c>
      <c r="BO10" s="44">
        <v>96384.191999999995</v>
      </c>
      <c r="BP10" s="44">
        <v>2.2097796179049935E-3</v>
      </c>
      <c r="BQ10" s="45">
        <v>0.2</v>
      </c>
      <c r="BR10" s="46">
        <v>4.4195592358099869E-4</v>
      </c>
      <c r="BS10" s="46">
        <v>4.4195592358099869E-4</v>
      </c>
      <c r="BT10" s="44">
        <v>1.5468457325334953E-4</v>
      </c>
      <c r="BU10" s="46" t="s">
        <v>105</v>
      </c>
      <c r="BV10" s="47" t="s">
        <v>105</v>
      </c>
      <c r="BW10" s="47" t="s">
        <v>105</v>
      </c>
      <c r="BX10" s="46" t="s">
        <v>105</v>
      </c>
      <c r="BY10" s="46" t="s">
        <v>105</v>
      </c>
      <c r="BZ10" s="47" t="s">
        <v>105</v>
      </c>
      <c r="CA10" s="47" t="s">
        <v>105</v>
      </c>
      <c r="CB10" s="46" t="s">
        <v>105</v>
      </c>
      <c r="CC10" s="46" t="s">
        <v>105</v>
      </c>
      <c r="CD10" s="46" t="s">
        <v>105</v>
      </c>
      <c r="CE10" s="47" t="s">
        <v>105</v>
      </c>
      <c r="CF10" s="23">
        <v>1.463044771507952</v>
      </c>
      <c r="CG10" s="24">
        <f t="shared" si="0"/>
        <v>211</v>
      </c>
      <c r="CH10" s="25">
        <v>4068990</v>
      </c>
      <c r="CI10" s="26">
        <v>3.5955968717248061</v>
      </c>
      <c r="CJ10" s="27">
        <f t="shared" si="1"/>
        <v>120</v>
      </c>
      <c r="CK10" s="28">
        <v>4068990</v>
      </c>
      <c r="CL10" s="29">
        <v>3.5955968717248061</v>
      </c>
      <c r="CM10" s="53">
        <f t="shared" si="2"/>
        <v>134</v>
      </c>
      <c r="CN10" s="53">
        <f t="shared" si="3"/>
        <v>9</v>
      </c>
    </row>
    <row r="11" spans="1:92">
      <c r="A11" s="7">
        <v>3617</v>
      </c>
      <c r="B11" s="1" t="s">
        <v>98</v>
      </c>
      <c r="C11" s="7" t="s">
        <v>99</v>
      </c>
      <c r="D11" s="7" t="s">
        <v>123</v>
      </c>
      <c r="E11" s="7" t="s">
        <v>101</v>
      </c>
      <c r="F11" s="7" t="s">
        <v>124</v>
      </c>
      <c r="G11" s="1" t="s">
        <v>103</v>
      </c>
      <c r="H11" s="1" t="s">
        <v>103</v>
      </c>
      <c r="I11" s="1" t="s">
        <v>104</v>
      </c>
      <c r="J11" s="35">
        <v>0.1</v>
      </c>
      <c r="K11" s="36">
        <v>1.813294</v>
      </c>
      <c r="L11" s="36">
        <v>6.4254882915968734E-3</v>
      </c>
      <c r="M11" s="37">
        <v>0.5</v>
      </c>
      <c r="N11" s="37">
        <v>3.2127441457984367E-3</v>
      </c>
      <c r="O11" s="36">
        <v>6.8538703858606201E-3</v>
      </c>
      <c r="P11" s="36">
        <v>1.0648542339959077E-4</v>
      </c>
      <c r="Q11" s="37">
        <v>0.5</v>
      </c>
      <c r="R11" s="37">
        <v>5.3242711699795386E-5</v>
      </c>
      <c r="S11" s="37">
        <v>3.2659868574982324E-3</v>
      </c>
      <c r="T11" s="36">
        <v>3.2659868574982324E-4</v>
      </c>
      <c r="U11" s="37">
        <v>0.3</v>
      </c>
      <c r="V11" s="38">
        <v>0</v>
      </c>
      <c r="W11" s="38">
        <v>0</v>
      </c>
      <c r="X11" s="37">
        <v>0.5</v>
      </c>
      <c r="Y11" s="37">
        <v>0</v>
      </c>
      <c r="Z11" s="38">
        <v>0</v>
      </c>
      <c r="AA11" s="38">
        <v>0</v>
      </c>
      <c r="AB11" s="37">
        <v>0.5</v>
      </c>
      <c r="AC11" s="37">
        <v>0</v>
      </c>
      <c r="AD11" s="37">
        <v>0</v>
      </c>
      <c r="AE11" s="38">
        <v>0</v>
      </c>
      <c r="AF11" s="37">
        <v>0.15</v>
      </c>
      <c r="AG11" s="39">
        <v>0</v>
      </c>
      <c r="AH11" s="39">
        <v>0</v>
      </c>
      <c r="AI11" s="37">
        <v>0.6</v>
      </c>
      <c r="AJ11" s="37">
        <v>0</v>
      </c>
      <c r="AK11" s="39">
        <v>0</v>
      </c>
      <c r="AL11" s="39">
        <v>0</v>
      </c>
      <c r="AM11" s="37">
        <v>0.2</v>
      </c>
      <c r="AN11" s="37">
        <v>0</v>
      </c>
      <c r="AO11" s="39">
        <v>2.7199409999999999</v>
      </c>
      <c r="AP11" s="39">
        <v>9.7123406534547398E-3</v>
      </c>
      <c r="AQ11" s="37">
        <v>0.2</v>
      </c>
      <c r="AR11" s="37">
        <v>1.942468130690948E-3</v>
      </c>
      <c r="AS11" s="37">
        <v>1.942468130690948E-3</v>
      </c>
      <c r="AT11" s="39">
        <v>2.9137021960364218E-4</v>
      </c>
      <c r="AU11" s="37">
        <v>0.1</v>
      </c>
      <c r="AV11" s="40">
        <v>3.6265879999999999</v>
      </c>
      <c r="AW11" s="40">
        <v>2.5600889342792123E-2</v>
      </c>
      <c r="AX11" s="37">
        <v>0.5</v>
      </c>
      <c r="AY11" s="37">
        <v>1.2800444671396061E-2</v>
      </c>
      <c r="AZ11" s="40">
        <v>1.1143645140236638</v>
      </c>
      <c r="BA11" s="40">
        <v>3.3754996987588903</v>
      </c>
      <c r="BB11" s="48">
        <v>0.5</v>
      </c>
      <c r="BC11" s="42">
        <v>1.6877498493794452</v>
      </c>
      <c r="BD11" s="37">
        <v>1.7005502940508412</v>
      </c>
      <c r="BE11" s="40">
        <v>0.17005502940508413</v>
      </c>
      <c r="BF11" s="48">
        <v>0.35</v>
      </c>
      <c r="BG11" s="43">
        <v>1288982.9813000001</v>
      </c>
      <c r="BH11" s="43">
        <v>6.5612791929876355</v>
      </c>
      <c r="BI11" s="37">
        <v>0.6</v>
      </c>
      <c r="BJ11" s="42">
        <v>3.9367675157925812</v>
      </c>
      <c r="BK11" s="43">
        <v>0</v>
      </c>
      <c r="BL11" s="43">
        <v>0</v>
      </c>
      <c r="BM11" s="37">
        <v>0.2</v>
      </c>
      <c r="BN11" s="37">
        <v>0</v>
      </c>
      <c r="BO11" s="44">
        <v>78743.320000000007</v>
      </c>
      <c r="BP11" s="44">
        <v>1.8053311437436818E-3</v>
      </c>
      <c r="BQ11" s="45">
        <v>0.2</v>
      </c>
      <c r="BR11" s="46">
        <v>3.6106622874873637E-4</v>
      </c>
      <c r="BS11" s="46">
        <v>3.9371285820213302</v>
      </c>
      <c r="BT11" s="44">
        <v>1.3779950037074655</v>
      </c>
      <c r="BU11" s="46" t="s">
        <v>105</v>
      </c>
      <c r="BV11" s="47" t="s">
        <v>105</v>
      </c>
      <c r="BW11" s="47" t="s">
        <v>105</v>
      </c>
      <c r="BX11" s="46" t="s">
        <v>105</v>
      </c>
      <c r="BY11" s="46" t="s">
        <v>105</v>
      </c>
      <c r="BZ11" s="47" t="s">
        <v>105</v>
      </c>
      <c r="CA11" s="47" t="s">
        <v>105</v>
      </c>
      <c r="CB11" s="46" t="s">
        <v>105</v>
      </c>
      <c r="CC11" s="46" t="s">
        <v>105</v>
      </c>
      <c r="CD11" s="46" t="s">
        <v>105</v>
      </c>
      <c r="CE11" s="47" t="s">
        <v>105</v>
      </c>
      <c r="CF11" s="23">
        <v>1.5486680020179031</v>
      </c>
      <c r="CG11" s="24">
        <f t="shared" si="0"/>
        <v>200</v>
      </c>
      <c r="CH11" s="25">
        <v>4491045</v>
      </c>
      <c r="CI11" s="26">
        <v>3.448346658779645</v>
      </c>
      <c r="CJ11" s="27">
        <f t="shared" si="1"/>
        <v>129</v>
      </c>
      <c r="CK11" s="28">
        <v>4491045</v>
      </c>
      <c r="CL11" s="29">
        <v>3.448346658779645</v>
      </c>
      <c r="CM11" s="53">
        <f t="shared" si="2"/>
        <v>139</v>
      </c>
      <c r="CN11" s="53">
        <f t="shared" si="3"/>
        <v>10</v>
      </c>
    </row>
    <row r="12" spans="1:92" ht="29.1">
      <c r="A12" s="7">
        <v>4052</v>
      </c>
      <c r="B12" s="1" t="s">
        <v>98</v>
      </c>
      <c r="C12" s="7" t="s">
        <v>99</v>
      </c>
      <c r="D12" s="7" t="s">
        <v>125</v>
      </c>
      <c r="E12" s="7" t="s">
        <v>101</v>
      </c>
      <c r="F12" s="7" t="s">
        <v>126</v>
      </c>
      <c r="G12" s="1" t="s">
        <v>103</v>
      </c>
      <c r="H12" s="1" t="s">
        <v>103</v>
      </c>
      <c r="I12" s="1" t="s">
        <v>120</v>
      </c>
      <c r="J12" s="35">
        <v>0.1</v>
      </c>
      <c r="K12" s="36">
        <v>0</v>
      </c>
      <c r="L12" s="36">
        <v>0</v>
      </c>
      <c r="M12" s="37">
        <v>0.5</v>
      </c>
      <c r="N12" s="37">
        <v>0</v>
      </c>
      <c r="O12" s="36">
        <v>0</v>
      </c>
      <c r="P12" s="36">
        <v>0</v>
      </c>
      <c r="Q12" s="37">
        <v>0.5</v>
      </c>
      <c r="R12" s="37">
        <v>0</v>
      </c>
      <c r="S12" s="37">
        <v>0</v>
      </c>
      <c r="T12" s="36">
        <v>0</v>
      </c>
      <c r="U12" s="37">
        <v>0.3</v>
      </c>
      <c r="V12" s="38">
        <v>11.46</v>
      </c>
      <c r="W12" s="38">
        <v>3.2864408236622253</v>
      </c>
      <c r="X12" s="37">
        <v>0.5</v>
      </c>
      <c r="Y12" s="37">
        <v>1.6432204118311127</v>
      </c>
      <c r="Z12" s="38">
        <v>479.72861927824204</v>
      </c>
      <c r="AA12" s="38">
        <v>0.99012644647501391</v>
      </c>
      <c r="AB12" s="37">
        <v>0.5</v>
      </c>
      <c r="AC12" s="37">
        <v>0.49506322323750696</v>
      </c>
      <c r="AD12" s="37">
        <v>2.1382836350686194</v>
      </c>
      <c r="AE12" s="38">
        <v>0.64148509052058589</v>
      </c>
      <c r="AF12" s="37">
        <v>0.15</v>
      </c>
      <c r="AG12" s="39">
        <v>0</v>
      </c>
      <c r="AH12" s="39">
        <v>0</v>
      </c>
      <c r="AI12" s="37">
        <v>0.6</v>
      </c>
      <c r="AJ12" s="37">
        <v>0</v>
      </c>
      <c r="AK12" s="39">
        <v>0</v>
      </c>
      <c r="AL12" s="39">
        <v>0</v>
      </c>
      <c r="AM12" s="37">
        <v>0.2</v>
      </c>
      <c r="AN12" s="37">
        <v>0</v>
      </c>
      <c r="AO12" s="39">
        <v>0</v>
      </c>
      <c r="AP12" s="39">
        <v>0</v>
      </c>
      <c r="AQ12" s="37">
        <v>0.2</v>
      </c>
      <c r="AR12" s="37">
        <v>0</v>
      </c>
      <c r="AS12" s="37">
        <v>0</v>
      </c>
      <c r="AT12" s="39">
        <v>0</v>
      </c>
      <c r="AU12" s="37">
        <v>0.1</v>
      </c>
      <c r="AV12" s="40">
        <v>0</v>
      </c>
      <c r="AW12" s="40">
        <v>0</v>
      </c>
      <c r="AX12" s="37">
        <v>0.5</v>
      </c>
      <c r="AY12" s="37">
        <v>0</v>
      </c>
      <c r="AZ12" s="40">
        <v>0.46450161818767727</v>
      </c>
      <c r="BA12" s="40">
        <v>1.4070127436166964</v>
      </c>
      <c r="BB12" s="48">
        <v>0.5</v>
      </c>
      <c r="BC12" s="42">
        <v>0.70350637180834819</v>
      </c>
      <c r="BD12" s="37">
        <v>0.70350637180834819</v>
      </c>
      <c r="BE12" s="40">
        <v>7.0350637180834813E-2</v>
      </c>
      <c r="BF12" s="48">
        <v>0.35</v>
      </c>
      <c r="BG12" s="43">
        <v>0</v>
      </c>
      <c r="BH12" s="43">
        <v>0</v>
      </c>
      <c r="BI12" s="37">
        <v>0.6</v>
      </c>
      <c r="BJ12" s="42">
        <v>0</v>
      </c>
      <c r="BK12" s="43">
        <v>0</v>
      </c>
      <c r="BL12" s="43">
        <v>0</v>
      </c>
      <c r="BM12" s="37">
        <v>0.2</v>
      </c>
      <c r="BN12" s="37">
        <v>0</v>
      </c>
      <c r="BO12" s="44">
        <v>5016586.26</v>
      </c>
      <c r="BP12" s="44">
        <v>0.11501419308272294</v>
      </c>
      <c r="BQ12" s="45">
        <v>0.2</v>
      </c>
      <c r="BR12" s="46">
        <v>2.3002838616544587E-2</v>
      </c>
      <c r="BS12" s="46">
        <v>2.3002838616544587E-2</v>
      </c>
      <c r="BT12" s="44">
        <v>8.0509935157906058E-3</v>
      </c>
      <c r="BU12" s="46" t="s">
        <v>105</v>
      </c>
      <c r="BV12" s="47" t="s">
        <v>105</v>
      </c>
      <c r="BW12" s="47" t="s">
        <v>105</v>
      </c>
      <c r="BX12" s="46" t="s">
        <v>105</v>
      </c>
      <c r="BY12" s="46" t="s">
        <v>105</v>
      </c>
      <c r="BZ12" s="47" t="s">
        <v>105</v>
      </c>
      <c r="CA12" s="47" t="s">
        <v>105</v>
      </c>
      <c r="CB12" s="46" t="s">
        <v>105</v>
      </c>
      <c r="CC12" s="46" t="s">
        <v>105</v>
      </c>
      <c r="CD12" s="46" t="s">
        <v>105</v>
      </c>
      <c r="CE12" s="47" t="s">
        <v>105</v>
      </c>
      <c r="CF12" s="23">
        <v>0.71988672121721131</v>
      </c>
      <c r="CG12" s="24">
        <f t="shared" si="0"/>
        <v>297</v>
      </c>
      <c r="CH12" s="25">
        <v>2203993</v>
      </c>
      <c r="CI12" s="26">
        <v>3.2662840635937198</v>
      </c>
      <c r="CJ12" s="27">
        <f t="shared" si="1"/>
        <v>132</v>
      </c>
      <c r="CK12" s="28">
        <v>2203993</v>
      </c>
      <c r="CL12" s="29">
        <v>3.2662840635937198</v>
      </c>
      <c r="CM12" s="53">
        <f t="shared" si="2"/>
        <v>141</v>
      </c>
      <c r="CN12" s="53">
        <f t="shared" si="3"/>
        <v>11</v>
      </c>
    </row>
    <row r="13" spans="1:92">
      <c r="A13" s="7">
        <v>3750</v>
      </c>
      <c r="B13" s="1" t="s">
        <v>98</v>
      </c>
      <c r="C13" s="7" t="s">
        <v>99</v>
      </c>
      <c r="D13" s="7" t="s">
        <v>127</v>
      </c>
      <c r="E13" s="7" t="s">
        <v>101</v>
      </c>
      <c r="F13" s="7" t="s">
        <v>128</v>
      </c>
      <c r="G13" s="1"/>
      <c r="H13" s="1" t="s">
        <v>103</v>
      </c>
      <c r="I13" s="1" t="s">
        <v>114</v>
      </c>
      <c r="J13" s="35">
        <v>0.1</v>
      </c>
      <c r="K13" s="36">
        <v>0</v>
      </c>
      <c r="L13" s="36">
        <v>0</v>
      </c>
      <c r="M13" s="37">
        <v>0.5</v>
      </c>
      <c r="N13" s="37">
        <v>0</v>
      </c>
      <c r="O13" s="36">
        <v>0</v>
      </c>
      <c r="P13" s="36">
        <v>0</v>
      </c>
      <c r="Q13" s="37">
        <v>0.5</v>
      </c>
      <c r="R13" s="37">
        <v>0</v>
      </c>
      <c r="S13" s="37">
        <v>0</v>
      </c>
      <c r="T13" s="36">
        <v>0</v>
      </c>
      <c r="U13" s="37">
        <v>0.3</v>
      </c>
      <c r="V13" s="38">
        <v>11.7</v>
      </c>
      <c r="W13" s="38">
        <v>3.3552668094980831</v>
      </c>
      <c r="X13" s="37">
        <v>0.5</v>
      </c>
      <c r="Y13" s="37">
        <v>1.6776334047490415</v>
      </c>
      <c r="Z13" s="38">
        <v>1423.9542698911807</v>
      </c>
      <c r="AA13" s="38">
        <v>2.9389424031267568</v>
      </c>
      <c r="AB13" s="37">
        <v>0.5</v>
      </c>
      <c r="AC13" s="37">
        <v>1.4694712015633784</v>
      </c>
      <c r="AD13" s="37">
        <v>3.1471046063124199</v>
      </c>
      <c r="AE13" s="38">
        <v>0.94413138189372603</v>
      </c>
      <c r="AF13" s="37">
        <v>0.15</v>
      </c>
      <c r="AG13" s="39">
        <v>0.115926</v>
      </c>
      <c r="AH13" s="39">
        <v>2.0424499700196388E-3</v>
      </c>
      <c r="AI13" s="37">
        <v>0.6</v>
      </c>
      <c r="AJ13" s="37">
        <v>1.2254699820117834E-3</v>
      </c>
      <c r="AK13" s="39">
        <v>0.111473</v>
      </c>
      <c r="AL13" s="39">
        <v>1.9264912884242981E-3</v>
      </c>
      <c r="AM13" s="37">
        <v>0.2</v>
      </c>
      <c r="AN13" s="37">
        <v>3.8529825768485963E-4</v>
      </c>
      <c r="AO13" s="39">
        <v>0</v>
      </c>
      <c r="AP13" s="39">
        <v>0</v>
      </c>
      <c r="AQ13" s="37">
        <v>0.2</v>
      </c>
      <c r="AR13" s="37">
        <v>0</v>
      </c>
      <c r="AS13" s="37">
        <v>1.610768239696643E-3</v>
      </c>
      <c r="AT13" s="39">
        <v>2.4161523595449646E-4</v>
      </c>
      <c r="AU13" s="37">
        <v>0.1</v>
      </c>
      <c r="AV13" s="40">
        <v>0</v>
      </c>
      <c r="AW13" s="40">
        <v>0</v>
      </c>
      <c r="AX13" s="37">
        <v>0.5</v>
      </c>
      <c r="AY13" s="37">
        <v>0</v>
      </c>
      <c r="AZ13" s="40">
        <v>0.66517475926163649</v>
      </c>
      <c r="BA13" s="40">
        <v>2.0148678204069159</v>
      </c>
      <c r="BB13" s="41">
        <v>0.5</v>
      </c>
      <c r="BC13" s="42">
        <v>1.007433910203458</v>
      </c>
      <c r="BD13" s="37">
        <v>1.007433910203458</v>
      </c>
      <c r="BE13" s="40">
        <v>0.1007433910203458</v>
      </c>
      <c r="BF13" s="41">
        <v>0.35</v>
      </c>
      <c r="BG13" s="43">
        <v>9618.7572215</v>
      </c>
      <c r="BH13" s="43">
        <v>4.8962129473716358E-2</v>
      </c>
      <c r="BI13" s="37">
        <v>0.6</v>
      </c>
      <c r="BJ13" s="42">
        <v>2.9377277684229815E-2</v>
      </c>
      <c r="BK13" s="43">
        <v>0</v>
      </c>
      <c r="BL13" s="43">
        <v>0</v>
      </c>
      <c r="BM13" s="37">
        <v>0.2</v>
      </c>
      <c r="BN13" s="37">
        <v>0</v>
      </c>
      <c r="BO13" s="44">
        <v>1643311.2</v>
      </c>
      <c r="BP13" s="44">
        <v>3.767584206790877E-2</v>
      </c>
      <c r="BQ13" s="49">
        <v>0.2</v>
      </c>
      <c r="BR13" s="50">
        <v>7.5351684135817549E-3</v>
      </c>
      <c r="BS13" s="50">
        <v>3.6912446097811573E-2</v>
      </c>
      <c r="BT13" s="51">
        <v>1.2919356134234049E-2</v>
      </c>
      <c r="BU13" s="50" t="s">
        <v>105</v>
      </c>
      <c r="BV13" s="52" t="s">
        <v>105</v>
      </c>
      <c r="BW13" s="52" t="s">
        <v>105</v>
      </c>
      <c r="BX13" s="46" t="s">
        <v>105</v>
      </c>
      <c r="BY13" s="46" t="s">
        <v>105</v>
      </c>
      <c r="BZ13" s="52" t="s">
        <v>105</v>
      </c>
      <c r="CA13" s="52" t="s">
        <v>105</v>
      </c>
      <c r="CB13" s="46" t="s">
        <v>105</v>
      </c>
      <c r="CC13" s="46" t="s">
        <v>105</v>
      </c>
      <c r="CD13" s="46"/>
      <c r="CE13" s="47" t="s">
        <v>105</v>
      </c>
      <c r="CF13" s="23">
        <v>1.0580357442842603</v>
      </c>
      <c r="CG13" s="24">
        <f t="shared" si="0"/>
        <v>254</v>
      </c>
      <c r="CH13" s="25">
        <v>3248775</v>
      </c>
      <c r="CI13" s="26">
        <v>3.2567221315242216</v>
      </c>
      <c r="CJ13" s="27">
        <f t="shared" si="1"/>
        <v>134</v>
      </c>
      <c r="CK13" s="28">
        <v>3248775</v>
      </c>
      <c r="CL13" s="29">
        <v>3.2567221315242216</v>
      </c>
      <c r="CM13" s="53">
        <f t="shared" si="2"/>
        <v>143</v>
      </c>
      <c r="CN13" s="53">
        <f t="shared" si="3"/>
        <v>12</v>
      </c>
    </row>
    <row r="14" spans="1:92">
      <c r="A14" s="7">
        <v>3997</v>
      </c>
      <c r="B14" s="1" t="s">
        <v>98</v>
      </c>
      <c r="C14" s="7" t="s">
        <v>99</v>
      </c>
      <c r="D14" s="7" t="s">
        <v>129</v>
      </c>
      <c r="E14" s="7" t="s">
        <v>101</v>
      </c>
      <c r="F14" s="7" t="s">
        <v>130</v>
      </c>
      <c r="G14" s="1"/>
      <c r="H14" s="1" t="s">
        <v>103</v>
      </c>
      <c r="I14" s="1" t="s">
        <v>114</v>
      </c>
      <c r="J14" s="35">
        <v>0.1</v>
      </c>
      <c r="K14" s="36">
        <v>0</v>
      </c>
      <c r="L14" s="36">
        <v>0</v>
      </c>
      <c r="M14" s="37">
        <v>0.5</v>
      </c>
      <c r="N14" s="37">
        <v>0</v>
      </c>
      <c r="O14" s="36">
        <v>0</v>
      </c>
      <c r="P14" s="36">
        <v>0</v>
      </c>
      <c r="Q14" s="37">
        <v>0.5</v>
      </c>
      <c r="R14" s="37">
        <v>0</v>
      </c>
      <c r="S14" s="37">
        <v>0</v>
      </c>
      <c r="T14" s="36">
        <v>0</v>
      </c>
      <c r="U14" s="37">
        <v>0.3</v>
      </c>
      <c r="V14" s="38">
        <v>4</v>
      </c>
      <c r="W14" s="38">
        <v>1.1470997639309686</v>
      </c>
      <c r="X14" s="37">
        <v>0.5</v>
      </c>
      <c r="Y14" s="37">
        <v>0.57354988196548429</v>
      </c>
      <c r="Z14" s="38">
        <v>438.11984374017652</v>
      </c>
      <c r="AA14" s="38">
        <v>0.90424883273651291</v>
      </c>
      <c r="AB14" s="37">
        <v>0.5</v>
      </c>
      <c r="AC14" s="37">
        <v>0.45212441636825645</v>
      </c>
      <c r="AD14" s="37">
        <v>1.0256742983337408</v>
      </c>
      <c r="AE14" s="38">
        <v>0.30770228950012224</v>
      </c>
      <c r="AF14" s="37">
        <v>0.15</v>
      </c>
      <c r="AG14" s="39">
        <v>0</v>
      </c>
      <c r="AH14" s="39">
        <v>0</v>
      </c>
      <c r="AI14" s="37">
        <v>0.6</v>
      </c>
      <c r="AJ14" s="37">
        <v>0</v>
      </c>
      <c r="AK14" s="39">
        <v>0</v>
      </c>
      <c r="AL14" s="39">
        <v>0</v>
      </c>
      <c r="AM14" s="37">
        <v>0.2</v>
      </c>
      <c r="AN14" s="37">
        <v>0</v>
      </c>
      <c r="AO14" s="39">
        <v>0</v>
      </c>
      <c r="AP14" s="39">
        <v>0</v>
      </c>
      <c r="AQ14" s="37">
        <v>0.2</v>
      </c>
      <c r="AR14" s="37">
        <v>0</v>
      </c>
      <c r="AS14" s="37">
        <v>0</v>
      </c>
      <c r="AT14" s="39">
        <v>0</v>
      </c>
      <c r="AU14" s="37">
        <v>0.1</v>
      </c>
      <c r="AV14" s="40">
        <v>0</v>
      </c>
      <c r="AW14" s="40">
        <v>0</v>
      </c>
      <c r="AX14" s="37">
        <v>0.5</v>
      </c>
      <c r="AY14" s="37">
        <v>0</v>
      </c>
      <c r="AZ14" s="40">
        <v>0.29708324407928127</v>
      </c>
      <c r="BA14" s="40">
        <v>0.89988902937610316</v>
      </c>
      <c r="BB14" s="48">
        <v>0.5</v>
      </c>
      <c r="BC14" s="42">
        <v>0.44994451468805158</v>
      </c>
      <c r="BD14" s="37">
        <v>0.44994451468805158</v>
      </c>
      <c r="BE14" s="40">
        <v>4.4994451468805159E-2</v>
      </c>
      <c r="BF14" s="41">
        <v>0.35</v>
      </c>
      <c r="BG14" s="43">
        <v>0</v>
      </c>
      <c r="BH14" s="43">
        <v>0</v>
      </c>
      <c r="BI14" s="37">
        <v>0.6</v>
      </c>
      <c r="BJ14" s="42">
        <v>0</v>
      </c>
      <c r="BK14" s="43">
        <v>0</v>
      </c>
      <c r="BL14" s="43">
        <v>0</v>
      </c>
      <c r="BM14" s="37">
        <v>0.2</v>
      </c>
      <c r="BN14" s="37">
        <v>0</v>
      </c>
      <c r="BO14" s="44">
        <v>3560669.58</v>
      </c>
      <c r="BP14" s="44">
        <v>8.1634704827720436E-2</v>
      </c>
      <c r="BQ14" s="45">
        <v>0.2</v>
      </c>
      <c r="BR14" s="46">
        <v>1.6326940965544087E-2</v>
      </c>
      <c r="BS14" s="46">
        <v>1.6326940965544087E-2</v>
      </c>
      <c r="BT14" s="44">
        <v>5.71442933794043E-3</v>
      </c>
      <c r="BU14" s="46" t="s">
        <v>105</v>
      </c>
      <c r="BV14" s="47" t="s">
        <v>105</v>
      </c>
      <c r="BW14" s="47" t="s">
        <v>105</v>
      </c>
      <c r="BX14" s="46" t="s">
        <v>105</v>
      </c>
      <c r="BY14" s="46" t="s">
        <v>105</v>
      </c>
      <c r="BZ14" s="47" t="s">
        <v>105</v>
      </c>
      <c r="CA14" s="47" t="s">
        <v>105</v>
      </c>
      <c r="CB14" s="46" t="s">
        <v>105</v>
      </c>
      <c r="CC14" s="46" t="s">
        <v>105</v>
      </c>
      <c r="CD14" s="46" t="s">
        <v>105</v>
      </c>
      <c r="CE14" s="47" t="s">
        <v>105</v>
      </c>
      <c r="CF14" s="23">
        <v>0.35841117030686781</v>
      </c>
      <c r="CG14" s="24">
        <f t="shared" si="0"/>
        <v>363</v>
      </c>
      <c r="CH14" s="25">
        <v>1276000</v>
      </c>
      <c r="CI14" s="26">
        <v>2.8088649710569578</v>
      </c>
      <c r="CJ14" s="27">
        <f t="shared" si="1"/>
        <v>148</v>
      </c>
      <c r="CK14" s="28">
        <v>1276000</v>
      </c>
      <c r="CL14" s="29">
        <v>2.8088649710569578</v>
      </c>
      <c r="CM14" s="53">
        <f t="shared" si="2"/>
        <v>157</v>
      </c>
      <c r="CN14" s="53">
        <f t="shared" si="3"/>
        <v>13</v>
      </c>
    </row>
    <row r="15" spans="1:92">
      <c r="A15" s="7">
        <v>3804</v>
      </c>
      <c r="B15" s="1" t="s">
        <v>98</v>
      </c>
      <c r="C15" s="7" t="s">
        <v>99</v>
      </c>
      <c r="D15" s="7" t="s">
        <v>106</v>
      </c>
      <c r="E15" s="7" t="s">
        <v>101</v>
      </c>
      <c r="F15" s="7" t="s">
        <v>131</v>
      </c>
      <c r="G15" s="1" t="s">
        <v>103</v>
      </c>
      <c r="H15" s="1" t="s">
        <v>103</v>
      </c>
      <c r="I15" s="1" t="s">
        <v>104</v>
      </c>
      <c r="J15" s="35">
        <v>0.1</v>
      </c>
      <c r="K15" s="36">
        <v>1.2</v>
      </c>
      <c r="L15" s="36">
        <v>4.2522536058224687E-3</v>
      </c>
      <c r="M15" s="37">
        <v>0.5</v>
      </c>
      <c r="N15" s="37">
        <v>2.1261268029112343E-3</v>
      </c>
      <c r="O15" s="36">
        <v>2.0969088409399901</v>
      </c>
      <c r="P15" s="36">
        <v>3.2578705634481016E-2</v>
      </c>
      <c r="Q15" s="37">
        <v>0.5</v>
      </c>
      <c r="R15" s="37">
        <v>1.6289352817240508E-2</v>
      </c>
      <c r="S15" s="37">
        <v>1.8415479620151744E-2</v>
      </c>
      <c r="T15" s="36">
        <v>1.8415479620151744E-3</v>
      </c>
      <c r="U15" s="37">
        <v>0.3</v>
      </c>
      <c r="V15" s="38">
        <v>3.2</v>
      </c>
      <c r="W15" s="38">
        <v>0.91767981114477493</v>
      </c>
      <c r="X15" s="37">
        <v>0.5</v>
      </c>
      <c r="Y15" s="37">
        <v>0.45883990557238746</v>
      </c>
      <c r="Z15" s="38">
        <v>2280.6284841945321</v>
      </c>
      <c r="AA15" s="38">
        <v>4.7070582951306639</v>
      </c>
      <c r="AB15" s="37">
        <v>0.5</v>
      </c>
      <c r="AC15" s="37">
        <v>2.3535291475653319</v>
      </c>
      <c r="AD15" s="37">
        <v>2.8123690531377195</v>
      </c>
      <c r="AE15" s="38">
        <v>0.84371071594131586</v>
      </c>
      <c r="AF15" s="37">
        <v>0.15</v>
      </c>
      <c r="AG15" s="39">
        <v>0</v>
      </c>
      <c r="AH15" s="39">
        <v>0</v>
      </c>
      <c r="AI15" s="37">
        <v>0.6</v>
      </c>
      <c r="AJ15" s="37">
        <v>0</v>
      </c>
      <c r="AK15" s="39">
        <v>0</v>
      </c>
      <c r="AL15" s="39">
        <v>0</v>
      </c>
      <c r="AM15" s="37">
        <v>0.2</v>
      </c>
      <c r="AN15" s="37">
        <v>0</v>
      </c>
      <c r="AO15" s="39">
        <v>0</v>
      </c>
      <c r="AP15" s="39">
        <v>0</v>
      </c>
      <c r="AQ15" s="37">
        <v>0.2</v>
      </c>
      <c r="AR15" s="37">
        <v>0</v>
      </c>
      <c r="AS15" s="37">
        <v>0</v>
      </c>
      <c r="AT15" s="39">
        <v>0</v>
      </c>
      <c r="AU15" s="37">
        <v>0.1</v>
      </c>
      <c r="AV15" s="40">
        <v>0</v>
      </c>
      <c r="AW15" s="40">
        <v>0</v>
      </c>
      <c r="AX15" s="37">
        <v>0.5</v>
      </c>
      <c r="AY15" s="37">
        <v>0</v>
      </c>
      <c r="AZ15" s="40">
        <v>0.6927579739960773</v>
      </c>
      <c r="BA15" s="40">
        <v>2.0984195953021181</v>
      </c>
      <c r="BB15" s="41">
        <v>0.5</v>
      </c>
      <c r="BC15" s="42">
        <v>1.049209797651059</v>
      </c>
      <c r="BD15" s="37">
        <v>1.049209797651059</v>
      </c>
      <c r="BE15" s="40">
        <v>0.10492097976510591</v>
      </c>
      <c r="BF15" s="41">
        <v>0.35</v>
      </c>
      <c r="BG15" s="43">
        <v>0</v>
      </c>
      <c r="BH15" s="43">
        <v>0</v>
      </c>
      <c r="BI15" s="37">
        <v>0.6</v>
      </c>
      <c r="BJ15" s="42">
        <v>0</v>
      </c>
      <c r="BK15" s="43">
        <v>0</v>
      </c>
      <c r="BL15" s="43">
        <v>0</v>
      </c>
      <c r="BM15" s="37">
        <v>0.2</v>
      </c>
      <c r="BN15" s="37">
        <v>0</v>
      </c>
      <c r="BO15" s="44">
        <v>6173.7367999999997</v>
      </c>
      <c r="BP15" s="44">
        <v>1.4154393437203888E-4</v>
      </c>
      <c r="BQ15" s="45">
        <v>0.2</v>
      </c>
      <c r="BR15" s="46">
        <v>2.8308786874407779E-5</v>
      </c>
      <c r="BS15" s="46">
        <v>2.8308786874407779E-5</v>
      </c>
      <c r="BT15" s="44">
        <v>9.9080754060427235E-6</v>
      </c>
      <c r="BU15" s="46" t="s">
        <v>105</v>
      </c>
      <c r="BV15" s="47" t="s">
        <v>105</v>
      </c>
      <c r="BW15" s="47" t="s">
        <v>105</v>
      </c>
      <c r="BX15" s="46" t="s">
        <v>105</v>
      </c>
      <c r="BY15" s="46" t="s">
        <v>105</v>
      </c>
      <c r="BZ15" s="47" t="s">
        <v>105</v>
      </c>
      <c r="CA15" s="47" t="s">
        <v>105</v>
      </c>
      <c r="CB15" s="46" t="s">
        <v>105</v>
      </c>
      <c r="CC15" s="46" t="s">
        <v>105</v>
      </c>
      <c r="CD15" s="46" t="s">
        <v>105</v>
      </c>
      <c r="CE15" s="47" t="s">
        <v>105</v>
      </c>
      <c r="CF15" s="23">
        <v>0.95048315174384301</v>
      </c>
      <c r="CG15" s="24">
        <f t="shared" si="0"/>
        <v>267</v>
      </c>
      <c r="CH15" s="25">
        <v>3572022</v>
      </c>
      <c r="CI15" s="26">
        <v>2.6609106879628484</v>
      </c>
      <c r="CJ15" s="27">
        <f t="shared" si="1"/>
        <v>154</v>
      </c>
      <c r="CK15" s="28">
        <v>3572022</v>
      </c>
      <c r="CL15" s="29">
        <v>2.6609106879628484</v>
      </c>
      <c r="CM15" s="53">
        <f t="shared" si="2"/>
        <v>165</v>
      </c>
      <c r="CN15" s="53">
        <f t="shared" si="3"/>
        <v>14</v>
      </c>
    </row>
    <row r="16" spans="1:92">
      <c r="A16" s="7">
        <v>4270</v>
      </c>
      <c r="B16" s="1" t="s">
        <v>98</v>
      </c>
      <c r="C16" s="7" t="s">
        <v>99</v>
      </c>
      <c r="D16" s="7" t="s">
        <v>132</v>
      </c>
      <c r="E16" s="7" t="s">
        <v>101</v>
      </c>
      <c r="F16" s="7" t="s">
        <v>133</v>
      </c>
      <c r="G16" s="1"/>
      <c r="H16" s="1" t="s">
        <v>103</v>
      </c>
      <c r="I16" s="1" t="s">
        <v>114</v>
      </c>
      <c r="J16" s="35">
        <v>0.1</v>
      </c>
      <c r="K16" s="36">
        <v>0</v>
      </c>
      <c r="L16" s="36">
        <v>0</v>
      </c>
      <c r="M16" s="37">
        <v>0.5</v>
      </c>
      <c r="N16" s="37">
        <v>0</v>
      </c>
      <c r="O16" s="36">
        <v>0</v>
      </c>
      <c r="P16" s="36">
        <v>0</v>
      </c>
      <c r="Q16" s="37">
        <v>0.5</v>
      </c>
      <c r="R16" s="37">
        <v>0</v>
      </c>
      <c r="S16" s="37">
        <v>0</v>
      </c>
      <c r="T16" s="36">
        <v>0</v>
      </c>
      <c r="U16" s="37">
        <v>0.3</v>
      </c>
      <c r="V16" s="38">
        <v>2.4</v>
      </c>
      <c r="W16" s="38">
        <v>0.68825985835858117</v>
      </c>
      <c r="X16" s="37">
        <v>0.5</v>
      </c>
      <c r="Y16" s="37">
        <v>0.34412992917929058</v>
      </c>
      <c r="Z16" s="38">
        <v>894.10383227804243</v>
      </c>
      <c r="AA16" s="38">
        <v>1.8453680157024177</v>
      </c>
      <c r="AB16" s="37">
        <v>0.5</v>
      </c>
      <c r="AC16" s="37">
        <v>0.92268400785120885</v>
      </c>
      <c r="AD16" s="37">
        <v>1.2668139370304994</v>
      </c>
      <c r="AE16" s="38">
        <v>0.38004418110914984</v>
      </c>
      <c r="AF16" s="37">
        <v>0.15</v>
      </c>
      <c r="AG16" s="39">
        <v>0</v>
      </c>
      <c r="AH16" s="39">
        <v>0</v>
      </c>
      <c r="AI16" s="37">
        <v>0.6</v>
      </c>
      <c r="AJ16" s="37">
        <v>0</v>
      </c>
      <c r="AK16" s="39">
        <v>0</v>
      </c>
      <c r="AL16" s="39">
        <v>0</v>
      </c>
      <c r="AM16" s="37">
        <v>0.2</v>
      </c>
      <c r="AN16" s="37">
        <v>0</v>
      </c>
      <c r="AO16" s="39">
        <v>0</v>
      </c>
      <c r="AP16" s="39">
        <v>0</v>
      </c>
      <c r="AQ16" s="37">
        <v>0.2</v>
      </c>
      <c r="AR16" s="37">
        <v>0</v>
      </c>
      <c r="AS16" s="37">
        <v>0</v>
      </c>
      <c r="AT16" s="39">
        <v>0</v>
      </c>
      <c r="AU16" s="37">
        <v>0.1</v>
      </c>
      <c r="AV16" s="40">
        <v>0</v>
      </c>
      <c r="AW16" s="40">
        <v>0</v>
      </c>
      <c r="AX16" s="37">
        <v>0.5</v>
      </c>
      <c r="AY16" s="37">
        <v>0</v>
      </c>
      <c r="AZ16" s="40">
        <v>0.32413364783931081</v>
      </c>
      <c r="BA16" s="40">
        <v>0.98182687699617477</v>
      </c>
      <c r="BB16" s="48">
        <v>0.5</v>
      </c>
      <c r="BC16" s="42">
        <v>0.49091343849808738</v>
      </c>
      <c r="BD16" s="37">
        <v>0.49091343849808738</v>
      </c>
      <c r="BE16" s="40">
        <v>4.909134384980874E-2</v>
      </c>
      <c r="BF16" s="41">
        <v>0.35</v>
      </c>
      <c r="BG16" s="43">
        <v>0</v>
      </c>
      <c r="BH16" s="43">
        <v>0</v>
      </c>
      <c r="BI16" s="37">
        <v>0.6</v>
      </c>
      <c r="BJ16" s="42">
        <v>0</v>
      </c>
      <c r="BK16" s="43">
        <v>0</v>
      </c>
      <c r="BL16" s="43">
        <v>0</v>
      </c>
      <c r="BM16" s="37">
        <v>0.2</v>
      </c>
      <c r="BN16" s="37">
        <v>0</v>
      </c>
      <c r="BO16" s="44">
        <v>0</v>
      </c>
      <c r="BP16" s="44">
        <v>0</v>
      </c>
      <c r="BQ16" s="45">
        <v>0.2</v>
      </c>
      <c r="BR16" s="46">
        <v>0</v>
      </c>
      <c r="BS16" s="46">
        <v>0</v>
      </c>
      <c r="BT16" s="44">
        <v>0</v>
      </c>
      <c r="BU16" s="46" t="s">
        <v>105</v>
      </c>
      <c r="BV16" s="47" t="s">
        <v>105</v>
      </c>
      <c r="BW16" s="47" t="s">
        <v>105</v>
      </c>
      <c r="BX16" s="46" t="s">
        <v>105</v>
      </c>
      <c r="BY16" s="46" t="s">
        <v>105</v>
      </c>
      <c r="BZ16" s="47" t="s">
        <v>105</v>
      </c>
      <c r="CA16" s="47" t="s">
        <v>105</v>
      </c>
      <c r="CB16" s="46" t="s">
        <v>105</v>
      </c>
      <c r="CC16" s="46" t="s">
        <v>105</v>
      </c>
      <c r="CD16" s="46" t="s">
        <v>105</v>
      </c>
      <c r="CE16" s="47" t="s">
        <v>105</v>
      </c>
      <c r="CF16" s="23">
        <v>0.42913552495895857</v>
      </c>
      <c r="CG16" s="24">
        <f t="shared" si="0"/>
        <v>345</v>
      </c>
      <c r="CH16" s="25">
        <v>1785310</v>
      </c>
      <c r="CI16" s="26">
        <v>2.4037031381606475</v>
      </c>
      <c r="CJ16" s="27">
        <f t="shared" si="1"/>
        <v>164</v>
      </c>
      <c r="CK16" s="28">
        <v>1785310</v>
      </c>
      <c r="CL16" s="29">
        <v>2.4037031381606475</v>
      </c>
      <c r="CM16" s="53">
        <f t="shared" si="2"/>
        <v>176</v>
      </c>
      <c r="CN16" s="53">
        <f t="shared" si="3"/>
        <v>15</v>
      </c>
    </row>
    <row r="17" spans="1:92">
      <c r="A17" s="7">
        <v>4204</v>
      </c>
      <c r="B17" s="1" t="s">
        <v>98</v>
      </c>
      <c r="C17" s="7" t="s">
        <v>99</v>
      </c>
      <c r="D17" s="7" t="s">
        <v>134</v>
      </c>
      <c r="E17" s="7" t="s">
        <v>101</v>
      </c>
      <c r="F17" s="7" t="s">
        <v>135</v>
      </c>
      <c r="G17" s="1"/>
      <c r="H17" s="1" t="s">
        <v>103</v>
      </c>
      <c r="I17" s="1" t="s">
        <v>114</v>
      </c>
      <c r="J17" s="35">
        <v>0.1</v>
      </c>
      <c r="K17" s="36">
        <v>6</v>
      </c>
      <c r="L17" s="36">
        <v>2.1261268029112344E-2</v>
      </c>
      <c r="M17" s="37">
        <v>0.5</v>
      </c>
      <c r="N17" s="37">
        <v>1.0630634014556172E-2</v>
      </c>
      <c r="O17" s="36">
        <v>3.3619374394302999</v>
      </c>
      <c r="P17" s="36">
        <v>5.2232871578548078E-2</v>
      </c>
      <c r="Q17" s="37">
        <v>0.5</v>
      </c>
      <c r="R17" s="37">
        <v>2.6116435789274039E-2</v>
      </c>
      <c r="S17" s="37">
        <v>3.6747069803830211E-2</v>
      </c>
      <c r="T17" s="36">
        <v>3.6747069803830211E-3</v>
      </c>
      <c r="U17" s="37">
        <v>0.3</v>
      </c>
      <c r="V17" s="38">
        <v>19.161945149391173</v>
      </c>
      <c r="W17" s="38">
        <v>5.4951656893311958</v>
      </c>
      <c r="X17" s="37">
        <v>0.5</v>
      </c>
      <c r="Y17" s="37">
        <v>2.7475828446655979</v>
      </c>
      <c r="Z17" s="38">
        <v>28.856842663226402</v>
      </c>
      <c r="AA17" s="38">
        <v>5.9558512739172759E-2</v>
      </c>
      <c r="AB17" s="37">
        <v>0.5</v>
      </c>
      <c r="AC17" s="37">
        <v>2.9779256369586379E-2</v>
      </c>
      <c r="AD17" s="37">
        <v>2.7773621010351843</v>
      </c>
      <c r="AE17" s="38">
        <v>0.83320863031055525</v>
      </c>
      <c r="AF17" s="37">
        <v>0.15</v>
      </c>
      <c r="AG17" s="39">
        <v>0</v>
      </c>
      <c r="AH17" s="39">
        <v>0</v>
      </c>
      <c r="AI17" s="37">
        <v>0.6</v>
      </c>
      <c r="AJ17" s="37">
        <v>0</v>
      </c>
      <c r="AK17" s="39">
        <v>0</v>
      </c>
      <c r="AL17" s="39">
        <v>0</v>
      </c>
      <c r="AM17" s="37">
        <v>0.2</v>
      </c>
      <c r="AN17" s="37">
        <v>0</v>
      </c>
      <c r="AO17" s="39">
        <v>24</v>
      </c>
      <c r="AP17" s="39">
        <v>8.5698982324584894E-2</v>
      </c>
      <c r="AQ17" s="37">
        <v>0.2</v>
      </c>
      <c r="AR17" s="37">
        <v>1.7139796464916979E-2</v>
      </c>
      <c r="AS17" s="37">
        <v>1.7139796464916979E-2</v>
      </c>
      <c r="AT17" s="39">
        <v>2.5709694697375468E-3</v>
      </c>
      <c r="AU17" s="37">
        <v>0.1</v>
      </c>
      <c r="AV17" s="40">
        <v>12</v>
      </c>
      <c r="AW17" s="40">
        <v>8.4710662505226797E-2</v>
      </c>
      <c r="AX17" s="37">
        <v>0.5</v>
      </c>
      <c r="AY17" s="37">
        <v>4.2355331252613398E-2</v>
      </c>
      <c r="AZ17" s="40">
        <v>0.62623043263869793</v>
      </c>
      <c r="BA17" s="40">
        <v>1.8969023242610956</v>
      </c>
      <c r="BB17" s="48">
        <v>0.5</v>
      </c>
      <c r="BC17" s="42">
        <v>0.94845116213054781</v>
      </c>
      <c r="BD17" s="37">
        <v>0.99080649338316129</v>
      </c>
      <c r="BE17" s="40">
        <v>9.9080649338316132E-2</v>
      </c>
      <c r="BF17" s="41">
        <v>0.35</v>
      </c>
      <c r="BG17" s="43">
        <v>18482.3125</v>
      </c>
      <c r="BH17" s="43">
        <v>9.4080072587336416E-2</v>
      </c>
      <c r="BI17" s="37">
        <v>0.6</v>
      </c>
      <c r="BJ17" s="42">
        <v>5.644804355240185E-2</v>
      </c>
      <c r="BK17" s="43">
        <v>0</v>
      </c>
      <c r="BL17" s="43">
        <v>0</v>
      </c>
      <c r="BM17" s="37">
        <v>0.2</v>
      </c>
      <c r="BN17" s="37">
        <v>0</v>
      </c>
      <c r="BO17" s="44">
        <v>257126.592</v>
      </c>
      <c r="BP17" s="44">
        <v>5.8950860139282291E-3</v>
      </c>
      <c r="BQ17" s="45">
        <v>0.2</v>
      </c>
      <c r="BR17" s="46">
        <v>1.1790172027856458E-3</v>
      </c>
      <c r="BS17" s="46">
        <v>5.762706075518749E-2</v>
      </c>
      <c r="BT17" s="44">
        <v>2.0169471264315623E-2</v>
      </c>
      <c r="BU17" s="46" t="s">
        <v>105</v>
      </c>
      <c r="BV17" s="47" t="s">
        <v>105</v>
      </c>
      <c r="BW17" s="47" t="s">
        <v>105</v>
      </c>
      <c r="BX17" s="46" t="s">
        <v>105</v>
      </c>
      <c r="BY17" s="46" t="s">
        <v>105</v>
      </c>
      <c r="BZ17" s="47" t="s">
        <v>105</v>
      </c>
      <c r="CA17" s="47" t="s">
        <v>105</v>
      </c>
      <c r="CB17" s="46" t="s">
        <v>105</v>
      </c>
      <c r="CC17" s="46" t="s">
        <v>105</v>
      </c>
      <c r="CD17" s="46" t="s">
        <v>105</v>
      </c>
      <c r="CE17" s="47" t="s">
        <v>105</v>
      </c>
      <c r="CF17" s="23">
        <v>0.95870442736330763</v>
      </c>
      <c r="CG17" s="24">
        <f t="shared" si="0"/>
        <v>264</v>
      </c>
      <c r="CH17" s="25">
        <v>4026000</v>
      </c>
      <c r="CI17" s="26">
        <v>2.3812827306589854</v>
      </c>
      <c r="CJ17" s="27">
        <f t="shared" si="1"/>
        <v>165</v>
      </c>
      <c r="CK17" s="28">
        <v>4026000</v>
      </c>
      <c r="CL17" s="29">
        <v>2.3812827306589854</v>
      </c>
      <c r="CM17" s="53">
        <f t="shared" si="2"/>
        <v>177</v>
      </c>
      <c r="CN17" s="53">
        <f t="shared" si="3"/>
        <v>16</v>
      </c>
    </row>
    <row r="18" spans="1:92">
      <c r="A18" s="7">
        <v>4533</v>
      </c>
      <c r="B18" s="1" t="s">
        <v>98</v>
      </c>
      <c r="C18" s="7" t="s">
        <v>99</v>
      </c>
      <c r="D18" s="7" t="s">
        <v>110</v>
      </c>
      <c r="E18" s="7" t="s">
        <v>101</v>
      </c>
      <c r="F18" s="7" t="s">
        <v>136</v>
      </c>
      <c r="G18" s="1" t="s">
        <v>103</v>
      </c>
      <c r="H18" s="1" t="s">
        <v>103</v>
      </c>
      <c r="I18" s="1" t="s">
        <v>104</v>
      </c>
      <c r="J18" s="35">
        <v>0.1</v>
      </c>
      <c r="K18" s="36">
        <v>15.136018249999999</v>
      </c>
      <c r="L18" s="36">
        <v>5.3635156817797666E-2</v>
      </c>
      <c r="M18" s="37">
        <v>0.5</v>
      </c>
      <c r="N18" s="37">
        <v>2.6817578408898833E-2</v>
      </c>
      <c r="O18" s="36">
        <v>1.6755745569732199</v>
      </c>
      <c r="P18" s="36">
        <v>2.6032629170367777E-2</v>
      </c>
      <c r="Q18" s="37">
        <v>0.5</v>
      </c>
      <c r="R18" s="37">
        <v>1.3016314585183889E-2</v>
      </c>
      <c r="S18" s="37">
        <v>3.9833892994082722E-2</v>
      </c>
      <c r="T18" s="36">
        <v>3.983389299408272E-3</v>
      </c>
      <c r="U18" s="37">
        <v>0.3</v>
      </c>
      <c r="V18" s="38">
        <v>14.2</v>
      </c>
      <c r="W18" s="38">
        <v>4.0722041619549385</v>
      </c>
      <c r="X18" s="37">
        <v>0.5</v>
      </c>
      <c r="Y18" s="37">
        <v>2.0361020809774693</v>
      </c>
      <c r="Z18" s="38">
        <v>620.85410461951301</v>
      </c>
      <c r="AA18" s="38">
        <v>1.2813996157060745</v>
      </c>
      <c r="AB18" s="37">
        <v>0.5</v>
      </c>
      <c r="AC18" s="37">
        <v>0.64069980785303726</v>
      </c>
      <c r="AD18" s="37">
        <v>2.6768018888305067</v>
      </c>
      <c r="AE18" s="38">
        <v>0.80304056664915202</v>
      </c>
      <c r="AF18" s="37">
        <v>0.15</v>
      </c>
      <c r="AG18" s="39">
        <v>7.0603610000000003</v>
      </c>
      <c r="AH18" s="39">
        <v>0.12439344161601218</v>
      </c>
      <c r="AI18" s="37">
        <v>0.6</v>
      </c>
      <c r="AJ18" s="37">
        <v>7.4636064969607313E-2</v>
      </c>
      <c r="AK18" s="39">
        <v>4.9041420000000002</v>
      </c>
      <c r="AL18" s="39">
        <v>8.4754037661099221E-2</v>
      </c>
      <c r="AM18" s="37">
        <v>0.2</v>
      </c>
      <c r="AN18" s="37">
        <v>1.6950807532219846E-2</v>
      </c>
      <c r="AO18" s="39">
        <v>45.408054749999998</v>
      </c>
      <c r="AP18" s="39">
        <v>0.16214267005891805</v>
      </c>
      <c r="AQ18" s="37">
        <v>0.2</v>
      </c>
      <c r="AR18" s="37">
        <v>3.2428534011783611E-2</v>
      </c>
      <c r="AS18" s="37">
        <v>0.12401540651361076</v>
      </c>
      <c r="AT18" s="39">
        <v>1.8602310977041615E-2</v>
      </c>
      <c r="AU18" s="37">
        <v>0.1</v>
      </c>
      <c r="AV18" s="40">
        <v>60.544072999999997</v>
      </c>
      <c r="AW18" s="40">
        <v>0.42739404454956786</v>
      </c>
      <c r="AX18" s="37">
        <v>0.5</v>
      </c>
      <c r="AY18" s="37">
        <v>0.21369702227478393</v>
      </c>
      <c r="AZ18" s="40">
        <v>1.4206844577865463</v>
      </c>
      <c r="BA18" s="40">
        <v>4.3033674340316352</v>
      </c>
      <c r="BB18" s="48">
        <v>0.5</v>
      </c>
      <c r="BC18" s="42">
        <v>2.1516837170158176</v>
      </c>
      <c r="BD18" s="37">
        <v>2.3653807392906012</v>
      </c>
      <c r="BE18" s="40">
        <v>0.23653807392906015</v>
      </c>
      <c r="BF18" s="41">
        <v>0.35</v>
      </c>
      <c r="BG18" s="43">
        <v>604480.26362449257</v>
      </c>
      <c r="BH18" s="43">
        <v>3.0769714060080151</v>
      </c>
      <c r="BI18" s="37">
        <v>0.6</v>
      </c>
      <c r="BJ18" s="42">
        <v>1.8461828436048091</v>
      </c>
      <c r="BK18" s="43">
        <v>4139.3549871938412</v>
      </c>
      <c r="BL18" s="43">
        <v>8.7701553043862623E-2</v>
      </c>
      <c r="BM18" s="37">
        <v>0.2</v>
      </c>
      <c r="BN18" s="37">
        <v>1.7540310608772525E-2</v>
      </c>
      <c r="BO18" s="44">
        <v>13819092.0156</v>
      </c>
      <c r="BP18" s="44">
        <v>0.31682734731050621</v>
      </c>
      <c r="BQ18" s="45">
        <v>0.2</v>
      </c>
      <c r="BR18" s="46">
        <v>6.336546946210124E-2</v>
      </c>
      <c r="BS18" s="46">
        <v>1.9270886236756828</v>
      </c>
      <c r="BT18" s="44">
        <v>0.67448101828648899</v>
      </c>
      <c r="BU18" s="46" t="s">
        <v>105</v>
      </c>
      <c r="BV18" s="47" t="s">
        <v>105</v>
      </c>
      <c r="BW18" s="47" t="s">
        <v>105</v>
      </c>
      <c r="BX18" s="46" t="s">
        <v>105</v>
      </c>
      <c r="BY18" s="46" t="s">
        <v>105</v>
      </c>
      <c r="BZ18" s="47" t="s">
        <v>105</v>
      </c>
      <c r="CA18" s="47" t="s">
        <v>105</v>
      </c>
      <c r="CB18" s="46" t="s">
        <v>105</v>
      </c>
      <c r="CC18" s="46" t="s">
        <v>105</v>
      </c>
      <c r="CD18" s="46" t="s">
        <v>105</v>
      </c>
      <c r="CE18" s="47" t="s">
        <v>105</v>
      </c>
      <c r="CF18" s="23">
        <v>1.736645359141151</v>
      </c>
      <c r="CG18" s="24">
        <f t="shared" si="0"/>
        <v>177</v>
      </c>
      <c r="CH18" s="25">
        <v>7732000</v>
      </c>
      <c r="CI18" s="26">
        <v>2.2460493522260099</v>
      </c>
      <c r="CJ18" s="27">
        <f t="shared" si="1"/>
        <v>179</v>
      </c>
      <c r="CK18" s="28">
        <v>7732000</v>
      </c>
      <c r="CL18" s="29">
        <v>2.2460493522260099</v>
      </c>
      <c r="CM18" s="53">
        <f t="shared" si="2"/>
        <v>190</v>
      </c>
      <c r="CN18" s="53">
        <f t="shared" si="3"/>
        <v>17</v>
      </c>
    </row>
    <row r="19" spans="1:92">
      <c r="A19" s="7">
        <v>3834</v>
      </c>
      <c r="B19" s="1" t="s">
        <v>98</v>
      </c>
      <c r="C19" s="7" t="s">
        <v>99</v>
      </c>
      <c r="D19" s="7" t="s">
        <v>110</v>
      </c>
      <c r="E19" s="7" t="s">
        <v>101</v>
      </c>
      <c r="F19" s="7" t="s">
        <v>137</v>
      </c>
      <c r="G19" s="1" t="s">
        <v>103</v>
      </c>
      <c r="H19" s="1" t="s">
        <v>103</v>
      </c>
      <c r="I19" s="1" t="s">
        <v>104</v>
      </c>
      <c r="J19" s="35">
        <v>0.1</v>
      </c>
      <c r="K19" s="36">
        <v>16.6701628</v>
      </c>
      <c r="L19" s="36">
        <v>5.9071466563289654E-2</v>
      </c>
      <c r="M19" s="37">
        <v>0.5</v>
      </c>
      <c r="N19" s="37">
        <v>2.9535733281644827E-2</v>
      </c>
      <c r="O19" s="36">
        <v>1.088272642735773</v>
      </c>
      <c r="P19" s="36">
        <v>1.6907990173694976E-2</v>
      </c>
      <c r="Q19" s="37">
        <v>0.5</v>
      </c>
      <c r="R19" s="37">
        <v>8.4539950868474881E-3</v>
      </c>
      <c r="S19" s="37">
        <v>3.7989728368492313E-2</v>
      </c>
      <c r="T19" s="36">
        <v>3.7989728368492317E-3</v>
      </c>
      <c r="U19" s="37">
        <v>0.3</v>
      </c>
      <c r="V19" s="38">
        <v>8</v>
      </c>
      <c r="W19" s="38">
        <v>2.2941995278619371</v>
      </c>
      <c r="X19" s="37">
        <v>0.5</v>
      </c>
      <c r="Y19" s="37">
        <v>1.1470997639309686</v>
      </c>
      <c r="Z19" s="38">
        <v>475.35232817469102</v>
      </c>
      <c r="AA19" s="38">
        <v>0.98109408654281238</v>
      </c>
      <c r="AB19" s="37">
        <v>0.5</v>
      </c>
      <c r="AC19" s="37">
        <v>0.49054704327140619</v>
      </c>
      <c r="AD19" s="37">
        <v>1.6376468072023749</v>
      </c>
      <c r="AE19" s="38">
        <v>0.49129404216071243</v>
      </c>
      <c r="AF19" s="37">
        <v>0.15</v>
      </c>
      <c r="AG19" s="39">
        <v>5.1940140000000001</v>
      </c>
      <c r="AH19" s="39">
        <v>9.1511082402408309E-2</v>
      </c>
      <c r="AI19" s="37">
        <v>0.6</v>
      </c>
      <c r="AJ19" s="37">
        <v>5.490664944144498E-2</v>
      </c>
      <c r="AK19" s="39">
        <v>2.1288550000000002</v>
      </c>
      <c r="AL19" s="39">
        <v>3.6791156708965482E-2</v>
      </c>
      <c r="AM19" s="37">
        <v>0.2</v>
      </c>
      <c r="AN19" s="37">
        <v>7.3582313417930962E-3</v>
      </c>
      <c r="AO19" s="39">
        <v>50.0104884</v>
      </c>
      <c r="AP19" s="39">
        <v>0.17857699839314409</v>
      </c>
      <c r="AQ19" s="37">
        <v>0.2</v>
      </c>
      <c r="AR19" s="37">
        <v>3.5715399678628815E-2</v>
      </c>
      <c r="AS19" s="37">
        <v>9.7980280461866895E-2</v>
      </c>
      <c r="AT19" s="39">
        <v>1.4697042069280034E-2</v>
      </c>
      <c r="AU19" s="37">
        <v>0.1</v>
      </c>
      <c r="AV19" s="40">
        <v>66.6806512</v>
      </c>
      <c r="AW19" s="40">
        <v>0.47071351161932889</v>
      </c>
      <c r="AX19" s="37">
        <v>0.5</v>
      </c>
      <c r="AY19" s="37">
        <v>0.23535675580966445</v>
      </c>
      <c r="AZ19" s="40">
        <v>1.0285280591086143</v>
      </c>
      <c r="BA19" s="40">
        <v>3.1154941762731592</v>
      </c>
      <c r="BB19" s="48">
        <v>0.5</v>
      </c>
      <c r="BC19" s="42">
        <v>1.5577470881365796</v>
      </c>
      <c r="BD19" s="37">
        <v>1.7931038439462439</v>
      </c>
      <c r="BE19" s="40">
        <v>0.17931038439462441</v>
      </c>
      <c r="BF19" s="41">
        <v>0.35</v>
      </c>
      <c r="BG19" s="43">
        <v>510647.43051124999</v>
      </c>
      <c r="BH19" s="43">
        <v>2.5993363833143297</v>
      </c>
      <c r="BI19" s="37">
        <v>0.6</v>
      </c>
      <c r="BJ19" s="42">
        <v>1.5596018299885979</v>
      </c>
      <c r="BK19" s="43">
        <v>5195.1706755373816</v>
      </c>
      <c r="BL19" s="43">
        <v>0.1100713850303134</v>
      </c>
      <c r="BM19" s="37">
        <v>0.2</v>
      </c>
      <c r="BN19" s="37">
        <v>2.201427700606268E-2</v>
      </c>
      <c r="BO19" s="44">
        <v>9697228.1963999998</v>
      </c>
      <c r="BP19" s="44">
        <v>0.22232626298904201</v>
      </c>
      <c r="BQ19" s="49">
        <v>0.2</v>
      </c>
      <c r="BR19" s="50">
        <v>4.4465252597808404E-2</v>
      </c>
      <c r="BS19" s="50">
        <v>1.6260813595924688</v>
      </c>
      <c r="BT19" s="51">
        <v>0.56912847585736415</v>
      </c>
      <c r="BU19" s="50" t="s">
        <v>105</v>
      </c>
      <c r="BV19" s="52" t="s">
        <v>105</v>
      </c>
      <c r="BW19" s="52" t="s">
        <v>105</v>
      </c>
      <c r="BX19" s="46" t="s">
        <v>105</v>
      </c>
      <c r="BY19" s="46" t="s">
        <v>105</v>
      </c>
      <c r="BZ19" s="52" t="s">
        <v>105</v>
      </c>
      <c r="CA19" s="52" t="s">
        <v>105</v>
      </c>
      <c r="CB19" s="46" t="s">
        <v>105</v>
      </c>
      <c r="CC19" s="46" t="s">
        <v>105</v>
      </c>
      <c r="CD19" s="46" t="s">
        <v>105</v>
      </c>
      <c r="CE19" s="47" t="s">
        <v>105</v>
      </c>
      <c r="CF19" s="23">
        <v>1.2582289173188301</v>
      </c>
      <c r="CG19" s="24">
        <f t="shared" si="0"/>
        <v>229</v>
      </c>
      <c r="CH19" s="25">
        <v>5827000</v>
      </c>
      <c r="CI19" s="26">
        <v>2.159308250075219</v>
      </c>
      <c r="CJ19" s="27">
        <f t="shared" si="1"/>
        <v>187</v>
      </c>
      <c r="CK19" s="28">
        <v>5827000</v>
      </c>
      <c r="CL19" s="29">
        <v>2.159308250075219</v>
      </c>
      <c r="CM19" s="53">
        <f t="shared" si="2"/>
        <v>198</v>
      </c>
      <c r="CN19" s="53">
        <f t="shared" si="3"/>
        <v>18</v>
      </c>
    </row>
    <row r="20" spans="1:92" ht="29.1">
      <c r="A20" s="7">
        <v>4187</v>
      </c>
      <c r="B20" s="1" t="s">
        <v>98</v>
      </c>
      <c r="C20" s="7" t="s">
        <v>99</v>
      </c>
      <c r="D20" s="7" t="s">
        <v>118</v>
      </c>
      <c r="E20" s="7" t="s">
        <v>101</v>
      </c>
      <c r="F20" s="7" t="s">
        <v>138</v>
      </c>
      <c r="G20" s="1" t="s">
        <v>103</v>
      </c>
      <c r="H20" s="1" t="s">
        <v>103</v>
      </c>
      <c r="I20" s="1" t="s">
        <v>120</v>
      </c>
      <c r="J20" s="35">
        <v>0.1</v>
      </c>
      <c r="K20" s="36">
        <v>0</v>
      </c>
      <c r="L20" s="36">
        <v>0</v>
      </c>
      <c r="M20" s="37">
        <v>0.5</v>
      </c>
      <c r="N20" s="37">
        <v>0</v>
      </c>
      <c r="O20" s="36">
        <v>0.2314837800021986</v>
      </c>
      <c r="P20" s="36">
        <v>3.5964567369881273E-3</v>
      </c>
      <c r="Q20" s="37">
        <v>0.5</v>
      </c>
      <c r="R20" s="37">
        <v>1.7982283684940636E-3</v>
      </c>
      <c r="S20" s="37">
        <v>1.7982283684940636E-3</v>
      </c>
      <c r="T20" s="36">
        <v>1.7982283684940637E-4</v>
      </c>
      <c r="U20" s="37">
        <v>0.3</v>
      </c>
      <c r="V20" s="38">
        <v>52.93</v>
      </c>
      <c r="W20" s="38">
        <v>15.178997626216542</v>
      </c>
      <c r="X20" s="37">
        <v>0.5</v>
      </c>
      <c r="Y20" s="37">
        <v>7.5894988131082712</v>
      </c>
      <c r="Z20" s="38">
        <v>1509.3743467956522</v>
      </c>
      <c r="AA20" s="38">
        <v>3.1152434904587856</v>
      </c>
      <c r="AB20" s="37">
        <v>0.5</v>
      </c>
      <c r="AC20" s="37">
        <v>1.5576217452293928</v>
      </c>
      <c r="AD20" s="37">
        <v>9.1471205583376634</v>
      </c>
      <c r="AE20" s="38">
        <v>2.7441361675012992</v>
      </c>
      <c r="AF20" s="37">
        <v>0.15</v>
      </c>
      <c r="AG20" s="39">
        <v>0</v>
      </c>
      <c r="AH20" s="39">
        <v>0</v>
      </c>
      <c r="AI20" s="37">
        <v>0.6</v>
      </c>
      <c r="AJ20" s="37">
        <v>0</v>
      </c>
      <c r="AK20" s="39">
        <v>0</v>
      </c>
      <c r="AL20" s="39">
        <v>0</v>
      </c>
      <c r="AM20" s="37">
        <v>0.2</v>
      </c>
      <c r="AN20" s="37">
        <v>0</v>
      </c>
      <c r="AO20" s="39">
        <v>0</v>
      </c>
      <c r="AP20" s="39">
        <v>0</v>
      </c>
      <c r="AQ20" s="37">
        <v>0.2</v>
      </c>
      <c r="AR20" s="37">
        <v>0</v>
      </c>
      <c r="AS20" s="37">
        <v>0</v>
      </c>
      <c r="AT20" s="39">
        <v>0</v>
      </c>
      <c r="AU20" s="37">
        <v>0.1</v>
      </c>
      <c r="AV20" s="40">
        <v>0</v>
      </c>
      <c r="AW20" s="40">
        <v>0</v>
      </c>
      <c r="AX20" s="37">
        <v>0.5</v>
      </c>
      <c r="AY20" s="37">
        <v>0</v>
      </c>
      <c r="AZ20" s="40">
        <v>2.5997360046338502</v>
      </c>
      <c r="BA20" s="40">
        <v>7.8748093555210383</v>
      </c>
      <c r="BB20" s="41">
        <v>0.5</v>
      </c>
      <c r="BC20" s="42">
        <v>3.9374046777605192</v>
      </c>
      <c r="BD20" s="37">
        <v>3.9374046777605192</v>
      </c>
      <c r="BE20" s="40">
        <v>0.39374046777605193</v>
      </c>
      <c r="BF20" s="41">
        <v>0.35</v>
      </c>
      <c r="BG20" s="43">
        <v>0</v>
      </c>
      <c r="BH20" s="43">
        <v>0</v>
      </c>
      <c r="BI20" s="37">
        <v>0.6</v>
      </c>
      <c r="BJ20" s="42">
        <v>0</v>
      </c>
      <c r="BK20" s="43">
        <v>0</v>
      </c>
      <c r="BL20" s="43">
        <v>0</v>
      </c>
      <c r="BM20" s="37">
        <v>0.2</v>
      </c>
      <c r="BN20" s="37">
        <v>0</v>
      </c>
      <c r="BO20" s="44">
        <v>7013502</v>
      </c>
      <c r="BP20" s="44">
        <v>0.16079705030609073</v>
      </c>
      <c r="BQ20" s="49">
        <v>0.2</v>
      </c>
      <c r="BR20" s="50">
        <v>3.2159410061218141E-2</v>
      </c>
      <c r="BS20" s="50">
        <v>3.2159410061218141E-2</v>
      </c>
      <c r="BT20" s="51">
        <v>1.125579352142635E-2</v>
      </c>
      <c r="BU20" s="50" t="s">
        <v>105</v>
      </c>
      <c r="BV20" s="52" t="s">
        <v>105</v>
      </c>
      <c r="BW20" s="52" t="s">
        <v>105</v>
      </c>
      <c r="BX20" s="46" t="s">
        <v>105</v>
      </c>
      <c r="BY20" s="46" t="s">
        <v>105</v>
      </c>
      <c r="BZ20" s="52" t="s">
        <v>105</v>
      </c>
      <c r="CA20" s="52" t="s">
        <v>105</v>
      </c>
      <c r="CB20" s="46" t="s">
        <v>105</v>
      </c>
      <c r="CC20" s="46" t="s">
        <v>105</v>
      </c>
      <c r="CD20" s="46" t="s">
        <v>105</v>
      </c>
      <c r="CE20" s="47" t="s">
        <v>105</v>
      </c>
      <c r="CF20" s="23">
        <v>3.1493122516356267</v>
      </c>
      <c r="CG20" s="24">
        <f t="shared" si="0"/>
        <v>98</v>
      </c>
      <c r="CH20" s="25">
        <v>15592000</v>
      </c>
      <c r="CI20" s="26">
        <v>2.019825712952557</v>
      </c>
      <c r="CJ20" s="27">
        <f t="shared" si="1"/>
        <v>193</v>
      </c>
      <c r="CK20" s="28">
        <v>15592000</v>
      </c>
      <c r="CL20" s="29">
        <v>2.019825712952557</v>
      </c>
      <c r="CM20" s="53">
        <f t="shared" si="2"/>
        <v>203</v>
      </c>
      <c r="CN20" s="53">
        <f t="shared" si="3"/>
        <v>19</v>
      </c>
    </row>
    <row r="21" spans="1:92">
      <c r="A21" s="7">
        <v>3908</v>
      </c>
      <c r="B21" s="1" t="s">
        <v>98</v>
      </c>
      <c r="C21" s="7" t="s">
        <v>99</v>
      </c>
      <c r="D21" s="7" t="s">
        <v>139</v>
      </c>
      <c r="E21" s="7" t="s">
        <v>101</v>
      </c>
      <c r="F21" s="7" t="s">
        <v>140</v>
      </c>
      <c r="G21" s="1"/>
      <c r="H21" s="1" t="s">
        <v>103</v>
      </c>
      <c r="I21" s="1" t="s">
        <v>114</v>
      </c>
      <c r="J21" s="35">
        <v>0.1</v>
      </c>
      <c r="K21" s="36">
        <v>0</v>
      </c>
      <c r="L21" s="36">
        <v>0</v>
      </c>
      <c r="M21" s="37">
        <v>0.5</v>
      </c>
      <c r="N21" s="37">
        <v>0</v>
      </c>
      <c r="O21" s="36">
        <v>5.2023761812280911E-2</v>
      </c>
      <c r="P21" s="36">
        <v>8.0826919558452982E-4</v>
      </c>
      <c r="Q21" s="37">
        <v>0.5</v>
      </c>
      <c r="R21" s="37">
        <v>4.0413459779226491E-4</v>
      </c>
      <c r="S21" s="37">
        <v>4.0413459779226491E-4</v>
      </c>
      <c r="T21" s="36">
        <v>4.0413459779226493E-5</v>
      </c>
      <c r="U21" s="37">
        <v>0.3</v>
      </c>
      <c r="V21" s="38">
        <v>11.9</v>
      </c>
      <c r="W21" s="38">
        <v>3.4126217976946318</v>
      </c>
      <c r="X21" s="37">
        <v>0.5</v>
      </c>
      <c r="Y21" s="37">
        <v>1.7063108988473159</v>
      </c>
      <c r="Z21" s="38">
        <v>2862.2998073840599</v>
      </c>
      <c r="AA21" s="38">
        <v>5.907587379913136</v>
      </c>
      <c r="AB21" s="37">
        <v>0.5</v>
      </c>
      <c r="AC21" s="37">
        <v>2.953793689956568</v>
      </c>
      <c r="AD21" s="37">
        <v>4.6601045888038843</v>
      </c>
      <c r="AE21" s="38">
        <v>1.3980313766411652</v>
      </c>
      <c r="AF21" s="37">
        <v>0.15</v>
      </c>
      <c r="AG21" s="39">
        <v>4.6345999999999998E-2</v>
      </c>
      <c r="AH21" s="39">
        <v>8.1655009497895372E-4</v>
      </c>
      <c r="AI21" s="37">
        <v>0.6</v>
      </c>
      <c r="AJ21" s="37">
        <v>4.8993005698737225E-4</v>
      </c>
      <c r="AK21" s="39">
        <v>5.6569000000000001E-2</v>
      </c>
      <c r="AL21" s="39">
        <v>9.7763302050607871E-4</v>
      </c>
      <c r="AM21" s="37">
        <v>0.2</v>
      </c>
      <c r="AN21" s="37">
        <v>1.9552660410121576E-4</v>
      </c>
      <c r="AO21" s="39">
        <v>0</v>
      </c>
      <c r="AP21" s="39">
        <v>0</v>
      </c>
      <c r="AQ21" s="37">
        <v>0.2</v>
      </c>
      <c r="AR21" s="37">
        <v>0</v>
      </c>
      <c r="AS21" s="37">
        <v>6.8545666108858793E-4</v>
      </c>
      <c r="AT21" s="39">
        <v>1.0281849916328819E-4</v>
      </c>
      <c r="AU21" s="37">
        <v>0.1</v>
      </c>
      <c r="AV21" s="40">
        <v>0</v>
      </c>
      <c r="AW21" s="40">
        <v>0</v>
      </c>
      <c r="AX21" s="37">
        <v>0.5</v>
      </c>
      <c r="AY21" s="37">
        <v>0</v>
      </c>
      <c r="AZ21" s="40">
        <v>1.0094788237434371</v>
      </c>
      <c r="BA21" s="40">
        <v>3.0577925109495112</v>
      </c>
      <c r="BB21" s="48">
        <v>0.5</v>
      </c>
      <c r="BC21" s="42">
        <v>1.5288962554747556</v>
      </c>
      <c r="BD21" s="37">
        <v>1.5288962554747556</v>
      </c>
      <c r="BE21" s="40">
        <v>0.15288962554747554</v>
      </c>
      <c r="BF21" s="48">
        <v>0.35</v>
      </c>
      <c r="BG21" s="43">
        <v>0</v>
      </c>
      <c r="BH21" s="43">
        <v>0</v>
      </c>
      <c r="BI21" s="37">
        <v>0.6</v>
      </c>
      <c r="BJ21" s="42">
        <v>0</v>
      </c>
      <c r="BK21" s="43">
        <v>0</v>
      </c>
      <c r="BL21" s="43">
        <v>0</v>
      </c>
      <c r="BM21" s="37">
        <v>0.2</v>
      </c>
      <c r="BN21" s="37">
        <v>0</v>
      </c>
      <c r="BO21" s="44">
        <v>0</v>
      </c>
      <c r="BP21" s="44">
        <v>0</v>
      </c>
      <c r="BQ21" s="45">
        <v>0.2</v>
      </c>
      <c r="BR21" s="46">
        <v>0</v>
      </c>
      <c r="BS21" s="46">
        <v>0</v>
      </c>
      <c r="BT21" s="44">
        <v>0</v>
      </c>
      <c r="BU21" s="46" t="s">
        <v>105</v>
      </c>
      <c r="BV21" s="47" t="s">
        <v>105</v>
      </c>
      <c r="BW21" s="47" t="s">
        <v>105</v>
      </c>
      <c r="BX21" s="46" t="s">
        <v>105</v>
      </c>
      <c r="BY21" s="46" t="s">
        <v>105</v>
      </c>
      <c r="BZ21" s="47" t="s">
        <v>105</v>
      </c>
      <c r="CA21" s="47" t="s">
        <v>105</v>
      </c>
      <c r="CB21" s="46" t="s">
        <v>105</v>
      </c>
      <c r="CC21" s="46" t="s">
        <v>105</v>
      </c>
      <c r="CD21" s="46" t="s">
        <v>105</v>
      </c>
      <c r="CE21" s="47" t="s">
        <v>105</v>
      </c>
      <c r="CF21" s="23">
        <v>1.5510642341475833</v>
      </c>
      <c r="CG21" s="24">
        <f t="shared" si="0"/>
        <v>199</v>
      </c>
      <c r="CH21" s="25">
        <v>7969922</v>
      </c>
      <c r="CI21" s="26">
        <v>1.9461473200711163</v>
      </c>
      <c r="CJ21" s="27">
        <f t="shared" si="1"/>
        <v>201</v>
      </c>
      <c r="CK21" s="28">
        <v>7969922</v>
      </c>
      <c r="CL21" s="29">
        <v>1.9461473200711163</v>
      </c>
      <c r="CM21" s="53">
        <f t="shared" si="2"/>
        <v>210</v>
      </c>
      <c r="CN21" s="53">
        <f t="shared" si="3"/>
        <v>20</v>
      </c>
    </row>
    <row r="22" spans="1:92" ht="29.1">
      <c r="A22" s="7">
        <v>3907</v>
      </c>
      <c r="B22" s="1" t="s">
        <v>98</v>
      </c>
      <c r="C22" s="7" t="s">
        <v>99</v>
      </c>
      <c r="D22" s="7" t="s">
        <v>112</v>
      </c>
      <c r="E22" s="7" t="s">
        <v>101</v>
      </c>
      <c r="F22" s="7" t="s">
        <v>141</v>
      </c>
      <c r="G22" s="1" t="s">
        <v>103</v>
      </c>
      <c r="H22" s="1" t="s">
        <v>103</v>
      </c>
      <c r="I22" s="1" t="s">
        <v>120</v>
      </c>
      <c r="J22" s="35">
        <v>0.1</v>
      </c>
      <c r="K22" s="36">
        <v>118.4732867</v>
      </c>
      <c r="L22" s="36">
        <v>0.41981538380309513</v>
      </c>
      <c r="M22" s="37">
        <v>0.5</v>
      </c>
      <c r="N22" s="37">
        <v>0.20990769190154757</v>
      </c>
      <c r="O22" s="36">
        <v>48.58</v>
      </c>
      <c r="P22" s="36">
        <v>0.75476505645978209</v>
      </c>
      <c r="Q22" s="37">
        <v>0.5</v>
      </c>
      <c r="R22" s="37">
        <v>0.37738252822989105</v>
      </c>
      <c r="S22" s="37">
        <v>0.58729022013143861</v>
      </c>
      <c r="T22" s="36">
        <v>5.872902201314386E-2</v>
      </c>
      <c r="U22" s="37">
        <v>0.3</v>
      </c>
      <c r="V22" s="38">
        <v>0</v>
      </c>
      <c r="W22" s="38">
        <v>0</v>
      </c>
      <c r="X22" s="37">
        <v>0.5</v>
      </c>
      <c r="Y22" s="37">
        <v>0</v>
      </c>
      <c r="Z22" s="38">
        <v>0</v>
      </c>
      <c r="AA22" s="38">
        <v>0</v>
      </c>
      <c r="AB22" s="37">
        <v>0.5</v>
      </c>
      <c r="AC22" s="37">
        <v>0</v>
      </c>
      <c r="AD22" s="37">
        <v>0</v>
      </c>
      <c r="AE22" s="38">
        <v>0</v>
      </c>
      <c r="AF22" s="37">
        <v>0.15</v>
      </c>
      <c r="AG22" s="39">
        <v>4.730944</v>
      </c>
      <c r="AH22" s="39">
        <v>8.3352452693654489E-2</v>
      </c>
      <c r="AI22" s="37">
        <v>0.6</v>
      </c>
      <c r="AJ22" s="37">
        <v>5.0011471616192696E-2</v>
      </c>
      <c r="AK22" s="39">
        <v>5.18588</v>
      </c>
      <c r="AL22" s="39">
        <v>8.9623071441638766E-2</v>
      </c>
      <c r="AM22" s="37">
        <v>0.2</v>
      </c>
      <c r="AN22" s="37">
        <v>1.7924614288327752E-2</v>
      </c>
      <c r="AO22" s="39">
        <v>8.4664335000000008</v>
      </c>
      <c r="AP22" s="39">
        <v>3.0231863952865558E-2</v>
      </c>
      <c r="AQ22" s="37">
        <v>0.2</v>
      </c>
      <c r="AR22" s="37">
        <v>6.0463727905731117E-3</v>
      </c>
      <c r="AS22" s="37">
        <v>7.3982458695093567E-2</v>
      </c>
      <c r="AT22" s="39">
        <v>1.1097368804264034E-2</v>
      </c>
      <c r="AU22" s="37">
        <v>0.1</v>
      </c>
      <c r="AV22" s="40">
        <v>5.0798601000000003</v>
      </c>
      <c r="AW22" s="40">
        <v>3.5859859542072305E-2</v>
      </c>
      <c r="AX22" s="37">
        <v>0.5</v>
      </c>
      <c r="AY22" s="37">
        <v>1.7929929771036152E-2</v>
      </c>
      <c r="AZ22" s="40">
        <v>2.7759698653961382</v>
      </c>
      <c r="BA22" s="40">
        <v>8.4086358875292042</v>
      </c>
      <c r="BB22" s="41">
        <v>0.5</v>
      </c>
      <c r="BC22" s="42">
        <v>4.2043179437646021</v>
      </c>
      <c r="BD22" s="37">
        <v>4.2222478735356388</v>
      </c>
      <c r="BE22" s="40">
        <v>0.42222478735356384</v>
      </c>
      <c r="BF22" s="41">
        <v>0.35</v>
      </c>
      <c r="BG22" s="43">
        <v>2984979.4555938407</v>
      </c>
      <c r="BH22" s="43">
        <v>15.194369419626275</v>
      </c>
      <c r="BI22" s="37">
        <v>0.6</v>
      </c>
      <c r="BJ22" s="42">
        <v>9.1166216517757643</v>
      </c>
      <c r="BK22" s="43">
        <v>0</v>
      </c>
      <c r="BL22" s="43">
        <v>0</v>
      </c>
      <c r="BM22" s="37">
        <v>0.2</v>
      </c>
      <c r="BN22" s="37">
        <v>0</v>
      </c>
      <c r="BO22" s="44">
        <v>0</v>
      </c>
      <c r="BP22" s="44">
        <v>0</v>
      </c>
      <c r="BQ22" s="49">
        <v>0.2</v>
      </c>
      <c r="BR22" s="50">
        <v>0</v>
      </c>
      <c r="BS22" s="50">
        <v>9.1166216517757643</v>
      </c>
      <c r="BT22" s="51">
        <v>3.1908175781215178</v>
      </c>
      <c r="BU22" s="50" t="s">
        <v>105</v>
      </c>
      <c r="BV22" s="52" t="s">
        <v>105</v>
      </c>
      <c r="BW22" s="52" t="s">
        <v>105</v>
      </c>
      <c r="BX22" s="46" t="s">
        <v>105</v>
      </c>
      <c r="BY22" s="46" t="s">
        <v>105</v>
      </c>
      <c r="BZ22" s="52" t="s">
        <v>105</v>
      </c>
      <c r="CA22" s="52" t="s">
        <v>105</v>
      </c>
      <c r="CB22" s="46" t="s">
        <v>105</v>
      </c>
      <c r="CC22" s="46" t="s">
        <v>105</v>
      </c>
      <c r="CD22" s="46" t="s">
        <v>105</v>
      </c>
      <c r="CE22" s="47" t="s">
        <v>105</v>
      </c>
      <c r="CF22" s="23">
        <v>3.6828687562924896</v>
      </c>
      <c r="CG22" s="24">
        <f t="shared" si="0"/>
        <v>81</v>
      </c>
      <c r="CH22" s="25">
        <v>19951226</v>
      </c>
      <c r="CI22" s="26">
        <v>1.8459360624216725</v>
      </c>
      <c r="CJ22" s="27">
        <f t="shared" si="1"/>
        <v>213</v>
      </c>
      <c r="CK22" s="28">
        <v>19951226</v>
      </c>
      <c r="CL22" s="29">
        <v>1.8459360624216725</v>
      </c>
      <c r="CM22" s="53">
        <f t="shared" si="2"/>
        <v>222</v>
      </c>
      <c r="CN22" s="53">
        <f t="shared" si="3"/>
        <v>21</v>
      </c>
    </row>
    <row r="23" spans="1:92">
      <c r="A23" s="7">
        <v>4760</v>
      </c>
      <c r="B23" s="1" t="s">
        <v>98</v>
      </c>
      <c r="C23" s="7" t="s">
        <v>99</v>
      </c>
      <c r="D23" s="7" t="s">
        <v>100</v>
      </c>
      <c r="E23" s="7" t="s">
        <v>101</v>
      </c>
      <c r="F23" s="7" t="s">
        <v>142</v>
      </c>
      <c r="G23" s="1" t="s">
        <v>103</v>
      </c>
      <c r="H23" s="1" t="s">
        <v>103</v>
      </c>
      <c r="I23" s="1" t="s">
        <v>104</v>
      </c>
      <c r="J23" s="35">
        <v>0.1</v>
      </c>
      <c r="K23" s="36">
        <v>0</v>
      </c>
      <c r="L23" s="36">
        <v>0</v>
      </c>
      <c r="M23" s="37">
        <v>0.5</v>
      </c>
      <c r="N23" s="37">
        <v>0</v>
      </c>
      <c r="O23" s="36">
        <v>0.5874845517441275</v>
      </c>
      <c r="P23" s="36">
        <v>9.1274765513875301E-3</v>
      </c>
      <c r="Q23" s="37">
        <v>0.5</v>
      </c>
      <c r="R23" s="37">
        <v>4.563738275693765E-3</v>
      </c>
      <c r="S23" s="37">
        <v>4.563738275693765E-3</v>
      </c>
      <c r="T23" s="36">
        <v>4.5637382756937646E-4</v>
      </c>
      <c r="U23" s="37">
        <v>0.3</v>
      </c>
      <c r="V23" s="38">
        <v>15.75</v>
      </c>
      <c r="W23" s="38">
        <v>4.5167053204781888</v>
      </c>
      <c r="X23" s="37">
        <v>0.5</v>
      </c>
      <c r="Y23" s="37">
        <v>2.2583526602390944</v>
      </c>
      <c r="Z23" s="38">
        <v>741.09946599430987</v>
      </c>
      <c r="AA23" s="38">
        <v>1.5295776638330674</v>
      </c>
      <c r="AB23" s="37">
        <v>0.5</v>
      </c>
      <c r="AC23" s="37">
        <v>0.76478883191653368</v>
      </c>
      <c r="AD23" s="37">
        <v>3.0231414921556281</v>
      </c>
      <c r="AE23" s="38">
        <v>0.90694244764668852</v>
      </c>
      <c r="AF23" s="37">
        <v>0.15</v>
      </c>
      <c r="AG23" s="39">
        <v>7.1354000000000001E-2</v>
      </c>
      <c r="AH23" s="39">
        <v>1.2571552124698629E-3</v>
      </c>
      <c r="AI23" s="37">
        <v>0.6</v>
      </c>
      <c r="AJ23" s="37">
        <v>7.5429312748191766E-4</v>
      </c>
      <c r="AK23" s="39">
        <v>7.5206999999999996E-2</v>
      </c>
      <c r="AL23" s="39">
        <v>1.2997374281532405E-3</v>
      </c>
      <c r="AM23" s="37">
        <v>0.2</v>
      </c>
      <c r="AN23" s="37">
        <v>2.5994748563064812E-4</v>
      </c>
      <c r="AO23" s="39">
        <v>0</v>
      </c>
      <c r="AP23" s="39">
        <v>0</v>
      </c>
      <c r="AQ23" s="37">
        <v>0.2</v>
      </c>
      <c r="AR23" s="37">
        <v>0</v>
      </c>
      <c r="AS23" s="37">
        <v>1.0142406131125657E-3</v>
      </c>
      <c r="AT23" s="39">
        <v>1.5213609196688488E-4</v>
      </c>
      <c r="AU23" s="37">
        <v>0.1</v>
      </c>
      <c r="AV23" s="40">
        <v>0</v>
      </c>
      <c r="AW23" s="40">
        <v>0</v>
      </c>
      <c r="AX23" s="37">
        <v>0.5</v>
      </c>
      <c r="AY23" s="37">
        <v>0</v>
      </c>
      <c r="AZ23" s="40">
        <v>0.79601089950788939</v>
      </c>
      <c r="BA23" s="40">
        <v>2.4111810073670528</v>
      </c>
      <c r="BB23" s="48">
        <v>0.5</v>
      </c>
      <c r="BC23" s="42">
        <v>1.2055905036835264</v>
      </c>
      <c r="BD23" s="37">
        <v>1.2055905036835264</v>
      </c>
      <c r="BE23" s="40">
        <v>0.12055905036835264</v>
      </c>
      <c r="BF23" s="41">
        <v>0.35</v>
      </c>
      <c r="BG23" s="43">
        <v>104823.28499</v>
      </c>
      <c r="BH23" s="43">
        <v>0.53357945661303208</v>
      </c>
      <c r="BI23" s="37">
        <v>0.6</v>
      </c>
      <c r="BJ23" s="42">
        <v>0.32014767396781929</v>
      </c>
      <c r="BK23" s="43">
        <v>41604.197796307832</v>
      </c>
      <c r="BL23" s="43">
        <v>0.88147858088243169</v>
      </c>
      <c r="BM23" s="37">
        <v>0.2</v>
      </c>
      <c r="BN23" s="37">
        <v>0.17629571617648634</v>
      </c>
      <c r="BO23" s="44">
        <v>8964181.3344000001</v>
      </c>
      <c r="BP23" s="44">
        <v>0.20551985541323525</v>
      </c>
      <c r="BQ23" s="49">
        <v>0.2</v>
      </c>
      <c r="BR23" s="50">
        <v>4.1103971082647052E-2</v>
      </c>
      <c r="BS23" s="50">
        <v>0.53754736122695268</v>
      </c>
      <c r="BT23" s="51">
        <v>0.18814157642943344</v>
      </c>
      <c r="BU23" s="50" t="s">
        <v>105</v>
      </c>
      <c r="BV23" s="52" t="s">
        <v>105</v>
      </c>
      <c r="BW23" s="52" t="s">
        <v>105</v>
      </c>
      <c r="BX23" s="46" t="s">
        <v>105</v>
      </c>
      <c r="BY23" s="46" t="s">
        <v>105</v>
      </c>
      <c r="BZ23" s="52" t="s">
        <v>105</v>
      </c>
      <c r="CA23" s="52" t="s">
        <v>105</v>
      </c>
      <c r="CB23" s="46" t="s">
        <v>105</v>
      </c>
      <c r="CC23" s="46" t="s">
        <v>105</v>
      </c>
      <c r="CD23" s="46" t="s">
        <v>105</v>
      </c>
      <c r="CE23" s="47" t="s">
        <v>105</v>
      </c>
      <c r="CF23" s="23">
        <v>1.2162515843640107</v>
      </c>
      <c r="CG23" s="24">
        <f t="shared" si="0"/>
        <v>234</v>
      </c>
      <c r="CH23" s="25">
        <v>7810439</v>
      </c>
      <c r="CI23" s="26">
        <v>1.5572128331890318</v>
      </c>
      <c r="CJ23" s="27">
        <f t="shared" si="1"/>
        <v>228</v>
      </c>
      <c r="CK23" s="28">
        <v>7810439</v>
      </c>
      <c r="CL23" s="29">
        <v>1.5572128331890318</v>
      </c>
      <c r="CM23" s="53">
        <f t="shared" si="2"/>
        <v>238</v>
      </c>
      <c r="CN23" s="53">
        <f t="shared" si="3"/>
        <v>22</v>
      </c>
    </row>
    <row r="24" spans="1:92">
      <c r="A24" s="7">
        <v>3751</v>
      </c>
      <c r="B24" s="1" t="s">
        <v>98</v>
      </c>
      <c r="C24" s="7" t="s">
        <v>99</v>
      </c>
      <c r="D24" s="7" t="s">
        <v>143</v>
      </c>
      <c r="E24" s="7" t="s">
        <v>101</v>
      </c>
      <c r="F24" s="7" t="s">
        <v>144</v>
      </c>
      <c r="G24" s="1" t="s">
        <v>103</v>
      </c>
      <c r="H24" s="1" t="s">
        <v>103</v>
      </c>
      <c r="I24" s="1" t="s">
        <v>104</v>
      </c>
      <c r="J24" s="35">
        <v>0.1</v>
      </c>
      <c r="K24" s="36">
        <v>0</v>
      </c>
      <c r="L24" s="36">
        <v>0</v>
      </c>
      <c r="M24" s="37">
        <v>0.5</v>
      </c>
      <c r="N24" s="37">
        <v>0</v>
      </c>
      <c r="O24" s="36">
        <v>0.27122900033765301</v>
      </c>
      <c r="P24" s="36">
        <v>4.2139598961173103E-3</v>
      </c>
      <c r="Q24" s="37">
        <v>0.5</v>
      </c>
      <c r="R24" s="37">
        <v>2.1069799480586552E-3</v>
      </c>
      <c r="S24" s="37">
        <v>2.1069799480586552E-3</v>
      </c>
      <c r="T24" s="36">
        <v>2.1069799480586551E-4</v>
      </c>
      <c r="U24" s="37">
        <v>0.3</v>
      </c>
      <c r="V24" s="38">
        <v>2.85</v>
      </c>
      <c r="W24" s="38">
        <v>0.81730858180081511</v>
      </c>
      <c r="X24" s="37">
        <v>0.5</v>
      </c>
      <c r="Y24" s="37">
        <v>0.40865429090040756</v>
      </c>
      <c r="Z24" s="38">
        <v>393.41655358816604</v>
      </c>
      <c r="AA24" s="38">
        <v>0.81198435643625744</v>
      </c>
      <c r="AB24" s="37">
        <v>0.5</v>
      </c>
      <c r="AC24" s="37">
        <v>0.40599217821812872</v>
      </c>
      <c r="AD24" s="37">
        <v>0.81464646911853633</v>
      </c>
      <c r="AE24" s="38">
        <v>0.24439394073556089</v>
      </c>
      <c r="AF24" s="37">
        <v>0.15</v>
      </c>
      <c r="AG24" s="39">
        <v>3.8169000000000002E-2</v>
      </c>
      <c r="AH24" s="39">
        <v>6.7248307459654951E-4</v>
      </c>
      <c r="AI24" s="37">
        <v>0.6</v>
      </c>
      <c r="AJ24" s="37">
        <v>4.0348984475792972E-4</v>
      </c>
      <c r="AK24" s="39">
        <v>3.8155000000000001E-2</v>
      </c>
      <c r="AL24" s="39">
        <v>6.5939981080467098E-4</v>
      </c>
      <c r="AM24" s="37">
        <v>0.2</v>
      </c>
      <c r="AN24" s="37">
        <v>1.3187996216093421E-4</v>
      </c>
      <c r="AO24" s="39">
        <v>0</v>
      </c>
      <c r="AP24" s="39">
        <v>0</v>
      </c>
      <c r="AQ24" s="37">
        <v>0.2</v>
      </c>
      <c r="AR24" s="37">
        <v>0</v>
      </c>
      <c r="AS24" s="37">
        <v>5.3536980691886392E-4</v>
      </c>
      <c r="AT24" s="39">
        <v>8.0305471037829589E-5</v>
      </c>
      <c r="AU24" s="37">
        <v>0.1</v>
      </c>
      <c r="AV24" s="40">
        <v>0</v>
      </c>
      <c r="AW24" s="40">
        <v>0</v>
      </c>
      <c r="AX24" s="37">
        <v>0.5</v>
      </c>
      <c r="AY24" s="37">
        <v>0</v>
      </c>
      <c r="AZ24" s="40">
        <v>0.20165690423417568</v>
      </c>
      <c r="BA24" s="40">
        <v>0.6108349744890168</v>
      </c>
      <c r="BB24" s="48">
        <v>0.5</v>
      </c>
      <c r="BC24" s="42">
        <v>0.3054174872445084</v>
      </c>
      <c r="BD24" s="37">
        <v>0.3054174872445084</v>
      </c>
      <c r="BE24" s="40">
        <v>3.0541748724450844E-2</v>
      </c>
      <c r="BF24" s="41">
        <v>0.35</v>
      </c>
      <c r="BG24" s="43">
        <v>19468.757750000001</v>
      </c>
      <c r="BH24" s="43">
        <v>9.910135121377632E-2</v>
      </c>
      <c r="BI24" s="37">
        <v>0.6</v>
      </c>
      <c r="BJ24" s="42">
        <v>5.9460810728265791E-2</v>
      </c>
      <c r="BK24" s="43">
        <v>68.656297182599957</v>
      </c>
      <c r="BL24" s="43">
        <v>1.4546382003436074E-3</v>
      </c>
      <c r="BM24" s="37">
        <v>0.2</v>
      </c>
      <c r="BN24" s="37">
        <v>2.9092764006872151E-4</v>
      </c>
      <c r="BO24" s="44">
        <v>1260496.02</v>
      </c>
      <c r="BP24" s="44">
        <v>2.8899120858391022E-2</v>
      </c>
      <c r="BQ24" s="45">
        <v>0.2</v>
      </c>
      <c r="BR24" s="46">
        <v>5.779824171678204E-3</v>
      </c>
      <c r="BS24" s="46">
        <v>6.5531562540012717E-2</v>
      </c>
      <c r="BT24" s="44">
        <v>2.2936046889004452E-2</v>
      </c>
      <c r="BU24" s="46" t="s">
        <v>105</v>
      </c>
      <c r="BV24" s="47" t="s">
        <v>105</v>
      </c>
      <c r="BW24" s="47" t="s">
        <v>105</v>
      </c>
      <c r="BX24" s="46" t="s">
        <v>105</v>
      </c>
      <c r="BY24" s="46" t="s">
        <v>105</v>
      </c>
      <c r="BZ24" s="47" t="s">
        <v>105</v>
      </c>
      <c r="CA24" s="47" t="s">
        <v>105</v>
      </c>
      <c r="CB24" s="46" t="s">
        <v>105</v>
      </c>
      <c r="CC24" s="46" t="s">
        <v>105</v>
      </c>
      <c r="CD24" s="46" t="s">
        <v>105</v>
      </c>
      <c r="CE24" s="47" t="s">
        <v>105</v>
      </c>
      <c r="CF24" s="23">
        <v>0.29816273981485991</v>
      </c>
      <c r="CG24" s="24">
        <f t="shared" si="0"/>
        <v>372</v>
      </c>
      <c r="CH24" s="25">
        <v>2196630</v>
      </c>
      <c r="CI24" s="26">
        <v>1.3573644164691363</v>
      </c>
      <c r="CJ24" s="27">
        <f t="shared" si="1"/>
        <v>244</v>
      </c>
      <c r="CK24" s="28">
        <v>2196630</v>
      </c>
      <c r="CL24" s="29">
        <v>1.3573644164691363</v>
      </c>
      <c r="CM24" s="53">
        <f t="shared" si="2"/>
        <v>253</v>
      </c>
      <c r="CN24" s="53">
        <f t="shared" si="3"/>
        <v>23</v>
      </c>
    </row>
    <row r="25" spans="1:92">
      <c r="A25" s="7">
        <v>3723</v>
      </c>
      <c r="B25" s="1" t="s">
        <v>98</v>
      </c>
      <c r="C25" s="7" t="s">
        <v>99</v>
      </c>
      <c r="D25" s="7" t="s">
        <v>145</v>
      </c>
      <c r="E25" s="7" t="s">
        <v>101</v>
      </c>
      <c r="F25" s="7" t="s">
        <v>146</v>
      </c>
      <c r="G25" s="1"/>
      <c r="H25" s="1" t="s">
        <v>103</v>
      </c>
      <c r="I25" s="1" t="s">
        <v>114</v>
      </c>
      <c r="J25" s="35">
        <v>0.1</v>
      </c>
      <c r="K25" s="36">
        <v>0</v>
      </c>
      <c r="L25" s="36">
        <v>0</v>
      </c>
      <c r="M25" s="37">
        <v>0.5</v>
      </c>
      <c r="N25" s="37">
        <v>0</v>
      </c>
      <c r="O25" s="36">
        <v>0</v>
      </c>
      <c r="P25" s="36">
        <v>0</v>
      </c>
      <c r="Q25" s="37">
        <v>0.5</v>
      </c>
      <c r="R25" s="37">
        <v>0</v>
      </c>
      <c r="S25" s="37">
        <v>0</v>
      </c>
      <c r="T25" s="36">
        <v>0</v>
      </c>
      <c r="U25" s="37">
        <v>0.3</v>
      </c>
      <c r="V25" s="38">
        <v>6.6</v>
      </c>
      <c r="W25" s="38">
        <v>1.8927146104860983</v>
      </c>
      <c r="X25" s="37">
        <v>0.5</v>
      </c>
      <c r="Y25" s="37">
        <v>0.94635730524304917</v>
      </c>
      <c r="Z25" s="38">
        <v>944.33029812221355</v>
      </c>
      <c r="AA25" s="38">
        <v>1.9490319418198714</v>
      </c>
      <c r="AB25" s="37">
        <v>0.5</v>
      </c>
      <c r="AC25" s="37">
        <v>0.97451597090993569</v>
      </c>
      <c r="AD25" s="37">
        <v>1.9208732761529848</v>
      </c>
      <c r="AE25" s="38">
        <v>0.57626198284589547</v>
      </c>
      <c r="AF25" s="37">
        <v>0.15</v>
      </c>
      <c r="AG25" s="39">
        <v>0</v>
      </c>
      <c r="AH25" s="39">
        <v>0</v>
      </c>
      <c r="AI25" s="37">
        <v>0.6</v>
      </c>
      <c r="AJ25" s="37">
        <v>0</v>
      </c>
      <c r="AK25" s="39">
        <v>0</v>
      </c>
      <c r="AL25" s="39">
        <v>0</v>
      </c>
      <c r="AM25" s="37">
        <v>0.2</v>
      </c>
      <c r="AN25" s="37">
        <v>0</v>
      </c>
      <c r="AO25" s="39">
        <v>0</v>
      </c>
      <c r="AP25" s="39">
        <v>0</v>
      </c>
      <c r="AQ25" s="37">
        <v>0.2</v>
      </c>
      <c r="AR25" s="37">
        <v>0</v>
      </c>
      <c r="AS25" s="37">
        <v>0</v>
      </c>
      <c r="AT25" s="39">
        <v>0</v>
      </c>
      <c r="AU25" s="37">
        <v>0.1</v>
      </c>
      <c r="AV25" s="40">
        <v>0</v>
      </c>
      <c r="AW25" s="40">
        <v>0</v>
      </c>
      <c r="AX25" s="37">
        <v>0.5</v>
      </c>
      <c r="AY25" s="37">
        <v>0</v>
      </c>
      <c r="AZ25" s="40">
        <v>0.50266305175084802</v>
      </c>
      <c r="BA25" s="40">
        <v>1.5226067937462888</v>
      </c>
      <c r="BB25" s="41">
        <v>0.5</v>
      </c>
      <c r="BC25" s="42">
        <v>0.76130339687314441</v>
      </c>
      <c r="BD25" s="37">
        <v>0.76130339687314441</v>
      </c>
      <c r="BE25" s="40">
        <v>7.6130339687314447E-2</v>
      </c>
      <c r="BF25" s="48">
        <v>0.35</v>
      </c>
      <c r="BG25" s="43">
        <v>0</v>
      </c>
      <c r="BH25" s="43">
        <v>0</v>
      </c>
      <c r="BI25" s="37">
        <v>0.6</v>
      </c>
      <c r="BJ25" s="42">
        <v>0</v>
      </c>
      <c r="BK25" s="43">
        <v>0</v>
      </c>
      <c r="BL25" s="43">
        <v>0</v>
      </c>
      <c r="BM25" s="37">
        <v>0.2</v>
      </c>
      <c r="BN25" s="37">
        <v>0</v>
      </c>
      <c r="BO25" s="44">
        <v>629017.19999999995</v>
      </c>
      <c r="BP25" s="44">
        <v>1.4421341913326086E-2</v>
      </c>
      <c r="BQ25" s="49">
        <v>0.2</v>
      </c>
      <c r="BR25" s="50">
        <v>2.8842683826652169E-3</v>
      </c>
      <c r="BS25" s="50">
        <v>2.8842683826652169E-3</v>
      </c>
      <c r="BT25" s="51">
        <v>1.009493933932826E-3</v>
      </c>
      <c r="BU25" s="50" t="s">
        <v>105</v>
      </c>
      <c r="BV25" s="52" t="s">
        <v>105</v>
      </c>
      <c r="BW25" s="52" t="s">
        <v>105</v>
      </c>
      <c r="BX25" s="46" t="s">
        <v>105</v>
      </c>
      <c r="BY25" s="46" t="s">
        <v>105</v>
      </c>
      <c r="BZ25" s="52" t="s">
        <v>105</v>
      </c>
      <c r="CA25" s="52" t="s">
        <v>105</v>
      </c>
      <c r="CB25" s="46" t="s">
        <v>105</v>
      </c>
      <c r="CC25" s="46" t="s">
        <v>105</v>
      </c>
      <c r="CD25" s="46" t="s">
        <v>105</v>
      </c>
      <c r="CE25" s="47" t="s">
        <v>105</v>
      </c>
      <c r="CF25" s="23">
        <v>0.65340181646714268</v>
      </c>
      <c r="CG25" s="24">
        <f t="shared" si="0"/>
        <v>309</v>
      </c>
      <c r="CH25" s="25">
        <v>4987515</v>
      </c>
      <c r="CI25" s="26">
        <v>1.3100748899344516</v>
      </c>
      <c r="CJ25" s="27">
        <f t="shared" si="1"/>
        <v>249</v>
      </c>
      <c r="CK25" s="28">
        <v>4987515</v>
      </c>
      <c r="CL25" s="29">
        <v>1.3100748899344516</v>
      </c>
      <c r="CM25" s="53">
        <f t="shared" si="2"/>
        <v>259</v>
      </c>
      <c r="CN25" s="53">
        <f t="shared" si="3"/>
        <v>24</v>
      </c>
    </row>
    <row r="26" spans="1:92">
      <c r="A26" s="7">
        <v>4307</v>
      </c>
      <c r="B26" s="1" t="s">
        <v>98</v>
      </c>
      <c r="C26" s="7" t="s">
        <v>99</v>
      </c>
      <c r="D26" s="7" t="s">
        <v>118</v>
      </c>
      <c r="E26" s="7" t="s">
        <v>101</v>
      </c>
      <c r="F26" s="7" t="s">
        <v>147</v>
      </c>
      <c r="G26" s="1" t="s">
        <v>103</v>
      </c>
      <c r="H26" s="1" t="s">
        <v>103</v>
      </c>
      <c r="I26" s="1" t="s">
        <v>104</v>
      </c>
      <c r="J26" s="35">
        <v>0.1</v>
      </c>
      <c r="K26" s="36">
        <v>0</v>
      </c>
      <c r="L26" s="36">
        <v>0</v>
      </c>
      <c r="M26" s="37">
        <v>0.5</v>
      </c>
      <c r="N26" s="37">
        <v>0</v>
      </c>
      <c r="O26" s="36">
        <v>0</v>
      </c>
      <c r="P26" s="36">
        <v>0</v>
      </c>
      <c r="Q26" s="37">
        <v>0.5</v>
      </c>
      <c r="R26" s="37">
        <v>0</v>
      </c>
      <c r="S26" s="37">
        <v>0</v>
      </c>
      <c r="T26" s="36">
        <v>0</v>
      </c>
      <c r="U26" s="37">
        <v>0.3</v>
      </c>
      <c r="V26" s="38">
        <v>11.9</v>
      </c>
      <c r="W26" s="38">
        <v>3.4126217976946318</v>
      </c>
      <c r="X26" s="37">
        <v>0.5</v>
      </c>
      <c r="Y26" s="37">
        <v>1.7063108988473159</v>
      </c>
      <c r="Z26" s="38">
        <v>0</v>
      </c>
      <c r="AA26" s="38">
        <v>0</v>
      </c>
      <c r="AB26" s="37">
        <v>0.5</v>
      </c>
      <c r="AC26" s="37">
        <v>0</v>
      </c>
      <c r="AD26" s="37">
        <v>1.7063108988473159</v>
      </c>
      <c r="AE26" s="38">
        <v>0.51189326965419479</v>
      </c>
      <c r="AF26" s="37">
        <v>0.15</v>
      </c>
      <c r="AG26" s="39">
        <v>0</v>
      </c>
      <c r="AH26" s="39">
        <v>0</v>
      </c>
      <c r="AI26" s="37">
        <v>0.6</v>
      </c>
      <c r="AJ26" s="37">
        <v>0</v>
      </c>
      <c r="AK26" s="39">
        <v>0</v>
      </c>
      <c r="AL26" s="39">
        <v>0</v>
      </c>
      <c r="AM26" s="37">
        <v>0.2</v>
      </c>
      <c r="AN26" s="37">
        <v>0</v>
      </c>
      <c r="AO26" s="39">
        <v>0</v>
      </c>
      <c r="AP26" s="39">
        <v>0</v>
      </c>
      <c r="AQ26" s="37">
        <v>0.2</v>
      </c>
      <c r="AR26" s="37">
        <v>0</v>
      </c>
      <c r="AS26" s="37">
        <v>0</v>
      </c>
      <c r="AT26" s="39">
        <v>0</v>
      </c>
      <c r="AU26" s="37">
        <v>0.1</v>
      </c>
      <c r="AV26" s="40">
        <v>0</v>
      </c>
      <c r="AW26" s="40">
        <v>0</v>
      </c>
      <c r="AX26" s="37">
        <v>0.5</v>
      </c>
      <c r="AY26" s="37">
        <v>0</v>
      </c>
      <c r="AZ26" s="40">
        <v>0.49424566112099921</v>
      </c>
      <c r="BA26" s="40">
        <v>1.4971098408392014</v>
      </c>
      <c r="BB26" s="41">
        <v>0.5</v>
      </c>
      <c r="BC26" s="42">
        <v>0.7485549204196007</v>
      </c>
      <c r="BD26" s="37">
        <v>0.7485549204196007</v>
      </c>
      <c r="BE26" s="40">
        <v>7.485549204196007E-2</v>
      </c>
      <c r="BF26" s="41">
        <v>0.35</v>
      </c>
      <c r="BG26" s="43">
        <v>9776.0961112500008</v>
      </c>
      <c r="BH26" s="43">
        <v>4.9763027855263091E-2</v>
      </c>
      <c r="BI26" s="37">
        <v>0.6</v>
      </c>
      <c r="BJ26" s="42">
        <v>2.9857816713157855E-2</v>
      </c>
      <c r="BK26" s="43">
        <v>0</v>
      </c>
      <c r="BL26" s="43">
        <v>0</v>
      </c>
      <c r="BM26" s="37">
        <v>0.2</v>
      </c>
      <c r="BN26" s="37">
        <v>0</v>
      </c>
      <c r="BO26" s="44">
        <v>0</v>
      </c>
      <c r="BP26" s="44">
        <v>0</v>
      </c>
      <c r="BQ26" s="49">
        <v>0.2</v>
      </c>
      <c r="BR26" s="50">
        <v>0</v>
      </c>
      <c r="BS26" s="50">
        <v>2.9857816713157855E-2</v>
      </c>
      <c r="BT26" s="51">
        <v>1.0450235849605249E-2</v>
      </c>
      <c r="BU26" s="50" t="s">
        <v>105</v>
      </c>
      <c r="BV26" s="52" t="s">
        <v>105</v>
      </c>
      <c r="BW26" s="52" t="s">
        <v>105</v>
      </c>
      <c r="BX26" s="46" t="s">
        <v>105</v>
      </c>
      <c r="BY26" s="46" t="s">
        <v>105</v>
      </c>
      <c r="BZ26" s="52" t="s">
        <v>105</v>
      </c>
      <c r="CA26" s="52" t="s">
        <v>105</v>
      </c>
      <c r="CB26" s="46" t="s">
        <v>105</v>
      </c>
      <c r="CC26" s="46" t="s">
        <v>105</v>
      </c>
      <c r="CD26" s="46" t="s">
        <v>105</v>
      </c>
      <c r="CE26" s="47" t="s">
        <v>105</v>
      </c>
      <c r="CF26" s="23">
        <v>0.59719899754576011</v>
      </c>
      <c r="CG26" s="24">
        <f t="shared" si="0"/>
        <v>319</v>
      </c>
      <c r="CH26" s="25">
        <v>5316342</v>
      </c>
      <c r="CI26" s="26">
        <v>1.1233268994841943</v>
      </c>
      <c r="CJ26" s="27">
        <f t="shared" si="1"/>
        <v>266</v>
      </c>
      <c r="CK26" s="28">
        <v>5316342</v>
      </c>
      <c r="CL26" s="29">
        <v>1.1233268994841943</v>
      </c>
      <c r="CM26" s="53">
        <f t="shared" si="2"/>
        <v>278</v>
      </c>
      <c r="CN26" s="53">
        <f t="shared" si="3"/>
        <v>25</v>
      </c>
    </row>
    <row r="27" spans="1:92">
      <c r="A27" s="7">
        <v>3743</v>
      </c>
      <c r="B27" s="1" t="s">
        <v>98</v>
      </c>
      <c r="C27" s="7" t="s">
        <v>99</v>
      </c>
      <c r="D27" s="7" t="s">
        <v>127</v>
      </c>
      <c r="E27" s="7" t="s">
        <v>101</v>
      </c>
      <c r="F27" s="7" t="s">
        <v>148</v>
      </c>
      <c r="G27" s="1" t="s">
        <v>103</v>
      </c>
      <c r="H27" s="1" t="s">
        <v>103</v>
      </c>
      <c r="I27" s="1" t="s">
        <v>104</v>
      </c>
      <c r="J27" s="35">
        <v>0.1</v>
      </c>
      <c r="K27" s="36">
        <v>0</v>
      </c>
      <c r="L27" s="36">
        <v>0</v>
      </c>
      <c r="M27" s="37">
        <v>0.5</v>
      </c>
      <c r="N27" s="37">
        <v>0</v>
      </c>
      <c r="O27" s="36">
        <v>0</v>
      </c>
      <c r="P27" s="36">
        <v>0</v>
      </c>
      <c r="Q27" s="37">
        <v>0.5</v>
      </c>
      <c r="R27" s="37">
        <v>0</v>
      </c>
      <c r="S27" s="37">
        <v>0</v>
      </c>
      <c r="T27" s="36">
        <v>0</v>
      </c>
      <c r="U27" s="37">
        <v>0.3</v>
      </c>
      <c r="V27" s="38">
        <v>1.2</v>
      </c>
      <c r="W27" s="38">
        <v>0.34412992917929058</v>
      </c>
      <c r="X27" s="37">
        <v>0.5</v>
      </c>
      <c r="Y27" s="37">
        <v>0.17206496458964529</v>
      </c>
      <c r="Z27" s="38">
        <v>855.54787146819149</v>
      </c>
      <c r="AA27" s="38">
        <v>1.7657911988668431</v>
      </c>
      <c r="AB27" s="37">
        <v>0.5</v>
      </c>
      <c r="AC27" s="37">
        <v>0.88289559943342155</v>
      </c>
      <c r="AD27" s="37">
        <v>1.0549605640230668</v>
      </c>
      <c r="AE27" s="38">
        <v>0.31648816920692008</v>
      </c>
      <c r="AF27" s="37">
        <v>0.15</v>
      </c>
      <c r="AG27" s="39">
        <v>0</v>
      </c>
      <c r="AH27" s="39">
        <v>0</v>
      </c>
      <c r="AI27" s="37">
        <v>0.6</v>
      </c>
      <c r="AJ27" s="37">
        <v>0</v>
      </c>
      <c r="AK27" s="39">
        <v>0</v>
      </c>
      <c r="AL27" s="39">
        <v>0</v>
      </c>
      <c r="AM27" s="37">
        <v>0.2</v>
      </c>
      <c r="AN27" s="37">
        <v>0</v>
      </c>
      <c r="AO27" s="39">
        <v>0</v>
      </c>
      <c r="AP27" s="39">
        <v>0</v>
      </c>
      <c r="AQ27" s="37">
        <v>0.2</v>
      </c>
      <c r="AR27" s="37">
        <v>0</v>
      </c>
      <c r="AS27" s="37">
        <v>0</v>
      </c>
      <c r="AT27" s="39">
        <v>0</v>
      </c>
      <c r="AU27" s="37">
        <v>0.1</v>
      </c>
      <c r="AV27" s="40">
        <v>0</v>
      </c>
      <c r="AW27" s="40">
        <v>0</v>
      </c>
      <c r="AX27" s="37">
        <v>0.5</v>
      </c>
      <c r="AY27" s="37">
        <v>0</v>
      </c>
      <c r="AZ27" s="40">
        <v>0.80411776191306994</v>
      </c>
      <c r="BA27" s="40">
        <v>2.4357373453176936</v>
      </c>
      <c r="BB27" s="48">
        <v>0.5</v>
      </c>
      <c r="BC27" s="42">
        <v>1.2178686726588468</v>
      </c>
      <c r="BD27" s="37">
        <v>1.2178686726588468</v>
      </c>
      <c r="BE27" s="40">
        <v>0.12178686726588468</v>
      </c>
      <c r="BF27" s="48">
        <v>0.35</v>
      </c>
      <c r="BG27" s="43">
        <v>497018.12034874997</v>
      </c>
      <c r="BH27" s="43">
        <v>2.5299594322751497</v>
      </c>
      <c r="BI27" s="37">
        <v>0.6</v>
      </c>
      <c r="BJ27" s="42">
        <v>1.5179756593650899</v>
      </c>
      <c r="BK27" s="43">
        <v>0</v>
      </c>
      <c r="BL27" s="43">
        <v>0</v>
      </c>
      <c r="BM27" s="37">
        <v>0.2</v>
      </c>
      <c r="BN27" s="37">
        <v>0</v>
      </c>
      <c r="BO27" s="44">
        <v>15428.71</v>
      </c>
      <c r="BP27" s="44">
        <v>3.5373071227869969E-4</v>
      </c>
      <c r="BQ27" s="49">
        <v>0.2</v>
      </c>
      <c r="BR27" s="50">
        <v>7.0746142455739943E-5</v>
      </c>
      <c r="BS27" s="50">
        <v>1.5180464055075455</v>
      </c>
      <c r="BT27" s="51">
        <v>0.53131624192764093</v>
      </c>
      <c r="BU27" s="50" t="s">
        <v>105</v>
      </c>
      <c r="BV27" s="52" t="s">
        <v>105</v>
      </c>
      <c r="BW27" s="52" t="s">
        <v>105</v>
      </c>
      <c r="BX27" s="46" t="s">
        <v>105</v>
      </c>
      <c r="BY27" s="46" t="s">
        <v>105</v>
      </c>
      <c r="BZ27" s="52" t="s">
        <v>105</v>
      </c>
      <c r="CA27" s="52" t="s">
        <v>105</v>
      </c>
      <c r="CB27" s="46" t="s">
        <v>105</v>
      </c>
      <c r="CC27" s="46" t="s">
        <v>105</v>
      </c>
      <c r="CD27" s="46" t="s">
        <v>105</v>
      </c>
      <c r="CE27" s="47" t="s">
        <v>105</v>
      </c>
      <c r="CF27" s="23">
        <v>0.96959127840044568</v>
      </c>
      <c r="CG27" s="24">
        <f t="shared" si="0"/>
        <v>262</v>
      </c>
      <c r="CH27" s="25">
        <v>10997552</v>
      </c>
      <c r="CI27" s="26">
        <v>0.88164282233032021</v>
      </c>
      <c r="CJ27" s="27">
        <f t="shared" si="1"/>
        <v>295</v>
      </c>
      <c r="CK27" s="28">
        <v>10997552</v>
      </c>
      <c r="CL27" s="29">
        <v>0.88164282233032021</v>
      </c>
      <c r="CM27" s="53">
        <f t="shared" si="2"/>
        <v>304</v>
      </c>
      <c r="CN27" s="53">
        <f t="shared" si="3"/>
        <v>26</v>
      </c>
    </row>
    <row r="28" spans="1:92">
      <c r="A28" s="7">
        <v>4778</v>
      </c>
      <c r="B28" s="1" t="s">
        <v>98</v>
      </c>
      <c r="C28" s="7" t="s">
        <v>99</v>
      </c>
      <c r="D28" s="7" t="s">
        <v>149</v>
      </c>
      <c r="E28" s="7" t="s">
        <v>101</v>
      </c>
      <c r="F28" s="7" t="s">
        <v>150</v>
      </c>
      <c r="G28" s="1"/>
      <c r="H28" s="1" t="s">
        <v>103</v>
      </c>
      <c r="I28" s="1" t="s">
        <v>114</v>
      </c>
      <c r="J28" s="35">
        <v>0.1</v>
      </c>
      <c r="K28" s="36">
        <v>0</v>
      </c>
      <c r="L28" s="36">
        <v>0</v>
      </c>
      <c r="M28" s="37">
        <v>0.5</v>
      </c>
      <c r="N28" s="37">
        <v>0</v>
      </c>
      <c r="O28" s="36">
        <v>1.2075111563441852E-2</v>
      </c>
      <c r="P28" s="36">
        <v>1.8760543970645032E-4</v>
      </c>
      <c r="Q28" s="37">
        <v>0.5</v>
      </c>
      <c r="R28" s="37">
        <v>9.3802719853225159E-5</v>
      </c>
      <c r="S28" s="37">
        <v>9.3802719853225159E-5</v>
      </c>
      <c r="T28" s="36">
        <v>9.3802719853225155E-6</v>
      </c>
      <c r="U28" s="37">
        <v>0.3</v>
      </c>
      <c r="V28" s="38">
        <v>3.75</v>
      </c>
      <c r="W28" s="38">
        <v>1.0754060286852831</v>
      </c>
      <c r="X28" s="37">
        <v>0.5</v>
      </c>
      <c r="Y28" s="37">
        <v>0.53770301434264156</v>
      </c>
      <c r="Z28" s="38">
        <v>684.28983670837249</v>
      </c>
      <c r="AA28" s="38">
        <v>1.4123265470348347</v>
      </c>
      <c r="AB28" s="37">
        <v>0.5</v>
      </c>
      <c r="AC28" s="37">
        <v>0.70616327351741737</v>
      </c>
      <c r="AD28" s="37">
        <v>1.2438662878600588</v>
      </c>
      <c r="AE28" s="38">
        <v>0.37315988635801767</v>
      </c>
      <c r="AF28" s="37">
        <v>0.15</v>
      </c>
      <c r="AG28" s="39">
        <v>1.1377E-2</v>
      </c>
      <c r="AH28" s="39">
        <v>2.0044643400888009E-4</v>
      </c>
      <c r="AI28" s="37">
        <v>0.6</v>
      </c>
      <c r="AJ28" s="37">
        <v>1.2026786040532805E-4</v>
      </c>
      <c r="AK28" s="39">
        <v>1.059E-2</v>
      </c>
      <c r="AL28" s="39">
        <v>1.8301779573899794E-4</v>
      </c>
      <c r="AM28" s="37">
        <v>0.2</v>
      </c>
      <c r="AN28" s="37">
        <v>3.6603559147799583E-5</v>
      </c>
      <c r="AO28" s="39">
        <v>0</v>
      </c>
      <c r="AP28" s="39">
        <v>0</v>
      </c>
      <c r="AQ28" s="37">
        <v>0.2</v>
      </c>
      <c r="AR28" s="37">
        <v>0</v>
      </c>
      <c r="AS28" s="37">
        <v>1.5687141955312764E-4</v>
      </c>
      <c r="AT28" s="39">
        <v>2.3530712932969147E-5</v>
      </c>
      <c r="AU28" s="37">
        <v>0.1</v>
      </c>
      <c r="AV28" s="40">
        <v>0</v>
      </c>
      <c r="AW28" s="40">
        <v>0</v>
      </c>
      <c r="AX28" s="37">
        <v>0.5</v>
      </c>
      <c r="AY28" s="37">
        <v>0</v>
      </c>
      <c r="AZ28" s="40">
        <v>0.34882270541859073</v>
      </c>
      <c r="BA28" s="40">
        <v>1.0566120172018603</v>
      </c>
      <c r="BB28" s="41">
        <v>0.5</v>
      </c>
      <c r="BC28" s="42">
        <v>0.52830600860093013</v>
      </c>
      <c r="BD28" s="37">
        <v>0.52830600860093013</v>
      </c>
      <c r="BE28" s="40">
        <v>5.2830600860093016E-2</v>
      </c>
      <c r="BF28" s="41">
        <v>0.35</v>
      </c>
      <c r="BG28" s="43">
        <v>0</v>
      </c>
      <c r="BH28" s="43">
        <v>0</v>
      </c>
      <c r="BI28" s="37">
        <v>0.6</v>
      </c>
      <c r="BJ28" s="42">
        <v>0</v>
      </c>
      <c r="BK28" s="43">
        <v>143.07913552976478</v>
      </c>
      <c r="BL28" s="43">
        <v>3.0314535556759327E-3</v>
      </c>
      <c r="BM28" s="37">
        <v>0.2</v>
      </c>
      <c r="BN28" s="37">
        <v>6.0629071113518654E-4</v>
      </c>
      <c r="BO28" s="44">
        <v>613775.00800000003</v>
      </c>
      <c r="BP28" s="44">
        <v>1.4071887459074972E-2</v>
      </c>
      <c r="BQ28" s="49">
        <v>0.2</v>
      </c>
      <c r="BR28" s="50">
        <v>2.8143774918149944E-3</v>
      </c>
      <c r="BS28" s="50">
        <v>3.4206682029501809E-3</v>
      </c>
      <c r="BT28" s="51">
        <v>1.1972338710325634E-3</v>
      </c>
      <c r="BU28" s="50" t="s">
        <v>105</v>
      </c>
      <c r="BV28" s="52" t="s">
        <v>105</v>
      </c>
      <c r="BW28" s="52" t="s">
        <v>105</v>
      </c>
      <c r="BX28" s="46" t="s">
        <v>105</v>
      </c>
      <c r="BY28" s="46" t="s">
        <v>105</v>
      </c>
      <c r="BZ28" s="52" t="s">
        <v>105</v>
      </c>
      <c r="CA28" s="52" t="s">
        <v>105</v>
      </c>
      <c r="CB28" s="46" t="s">
        <v>105</v>
      </c>
      <c r="CC28" s="46" t="s">
        <v>105</v>
      </c>
      <c r="CD28" s="46" t="s">
        <v>105</v>
      </c>
      <c r="CE28" s="47" t="s">
        <v>105</v>
      </c>
      <c r="CF28" s="23">
        <v>0.42722063207406152</v>
      </c>
      <c r="CG28" s="24">
        <f t="shared" si="0"/>
        <v>346</v>
      </c>
      <c r="CH28" s="25">
        <v>5420000</v>
      </c>
      <c r="CI28" s="26">
        <v>0.78822994847612826</v>
      </c>
      <c r="CJ28" s="27">
        <f t="shared" si="1"/>
        <v>302</v>
      </c>
      <c r="CK28" s="28">
        <v>5420000</v>
      </c>
      <c r="CL28" s="29">
        <v>0.78822994847612826</v>
      </c>
      <c r="CM28" s="53">
        <f t="shared" si="2"/>
        <v>312</v>
      </c>
      <c r="CN28" s="53">
        <f t="shared" si="3"/>
        <v>27</v>
      </c>
    </row>
    <row r="29" spans="1:92">
      <c r="A29" s="7">
        <v>4334</v>
      </c>
      <c r="B29" s="1" t="s">
        <v>98</v>
      </c>
      <c r="C29" s="7" t="s">
        <v>99</v>
      </c>
      <c r="D29" s="7" t="s">
        <v>118</v>
      </c>
      <c r="E29" s="7" t="s">
        <v>101</v>
      </c>
      <c r="F29" s="7" t="s">
        <v>151</v>
      </c>
      <c r="G29" s="1" t="s">
        <v>103</v>
      </c>
      <c r="H29" s="1" t="s">
        <v>103</v>
      </c>
      <c r="I29" s="1" t="s">
        <v>104</v>
      </c>
      <c r="J29" s="35">
        <v>0.1</v>
      </c>
      <c r="K29" s="36">
        <v>8.2027609399999992</v>
      </c>
      <c r="L29" s="36">
        <v>2.9066849820678923E-2</v>
      </c>
      <c r="M29" s="37">
        <v>0.5</v>
      </c>
      <c r="N29" s="37">
        <v>1.4533424910339461E-2</v>
      </c>
      <c r="O29" s="36">
        <v>2.0191730675344655</v>
      </c>
      <c r="P29" s="36">
        <v>3.1370960772328579E-2</v>
      </c>
      <c r="Q29" s="37">
        <v>0.5</v>
      </c>
      <c r="R29" s="37">
        <v>1.568548038616429E-2</v>
      </c>
      <c r="S29" s="37">
        <v>3.0218905296503749E-2</v>
      </c>
      <c r="T29" s="36">
        <v>3.0218905296503749E-3</v>
      </c>
      <c r="U29" s="37">
        <v>0.3</v>
      </c>
      <c r="V29" s="38">
        <v>20.7</v>
      </c>
      <c r="W29" s="38">
        <v>5.9362412783427629</v>
      </c>
      <c r="X29" s="37">
        <v>0.5</v>
      </c>
      <c r="Y29" s="37">
        <v>2.9681206391713815</v>
      </c>
      <c r="Z29" s="38">
        <v>861.97512897771333</v>
      </c>
      <c r="AA29" s="38">
        <v>1.7790566105657681</v>
      </c>
      <c r="AB29" s="37">
        <v>0.5</v>
      </c>
      <c r="AC29" s="37">
        <v>0.88952830528288407</v>
      </c>
      <c r="AD29" s="37">
        <v>3.8576489444542656</v>
      </c>
      <c r="AE29" s="38">
        <v>1.1572946833362796</v>
      </c>
      <c r="AF29" s="37">
        <v>0.15</v>
      </c>
      <c r="AG29" s="39">
        <v>42.576309999999999</v>
      </c>
      <c r="AH29" s="39">
        <v>0.75013356005595688</v>
      </c>
      <c r="AI29" s="37">
        <v>0.6</v>
      </c>
      <c r="AJ29" s="37">
        <v>0.45008013603357411</v>
      </c>
      <c r="AK29" s="39">
        <v>38.125342000000003</v>
      </c>
      <c r="AL29" s="39">
        <v>0.65888725728379971</v>
      </c>
      <c r="AM29" s="37">
        <v>0.2</v>
      </c>
      <c r="AN29" s="37">
        <v>0.13177745145675995</v>
      </c>
      <c r="AO29" s="39">
        <v>24.608282819999999</v>
      </c>
      <c r="AP29" s="39">
        <v>8.7871033101231927E-2</v>
      </c>
      <c r="AQ29" s="37">
        <v>0.2</v>
      </c>
      <c r="AR29" s="37">
        <v>1.7574206620246384E-2</v>
      </c>
      <c r="AS29" s="37">
        <v>0.59943179411058045</v>
      </c>
      <c r="AT29" s="39">
        <v>8.9914769116587065E-2</v>
      </c>
      <c r="AU29" s="37">
        <v>0.1</v>
      </c>
      <c r="AV29" s="40">
        <v>32.811043759999997</v>
      </c>
      <c r="AW29" s="40">
        <v>0.23162043786646566</v>
      </c>
      <c r="AX29" s="37">
        <v>0.5</v>
      </c>
      <c r="AY29" s="37">
        <v>0.11581021893323283</v>
      </c>
      <c r="AZ29" s="40">
        <v>1.1674373883977796</v>
      </c>
      <c r="BA29" s="40">
        <v>3.5362617018625637</v>
      </c>
      <c r="BB29" s="48">
        <v>0.5</v>
      </c>
      <c r="BC29" s="42">
        <v>1.7681308509312819</v>
      </c>
      <c r="BD29" s="37">
        <v>1.8839410698645147</v>
      </c>
      <c r="BE29" s="40">
        <v>0.18839410698645148</v>
      </c>
      <c r="BF29" s="48">
        <v>0.35</v>
      </c>
      <c r="BG29" s="43">
        <v>6809.9660000000003</v>
      </c>
      <c r="BH29" s="43">
        <v>3.4664606801626849E-2</v>
      </c>
      <c r="BI29" s="37">
        <v>0.6</v>
      </c>
      <c r="BJ29" s="42">
        <v>2.0798764080976112E-2</v>
      </c>
      <c r="BK29" s="43">
        <v>5021.756770841047</v>
      </c>
      <c r="BL29" s="43">
        <v>0.10639722110662943</v>
      </c>
      <c r="BM29" s="37">
        <v>0.2</v>
      </c>
      <c r="BN29" s="37">
        <v>2.1279444221325886E-2</v>
      </c>
      <c r="BO29" s="44">
        <v>7564603.4100000001</v>
      </c>
      <c r="BP29" s="44">
        <v>0.1734320336778111</v>
      </c>
      <c r="BQ29" s="45">
        <v>0.2</v>
      </c>
      <c r="BR29" s="46">
        <v>3.4686406735562218E-2</v>
      </c>
      <c r="BS29" s="46">
        <v>7.676461503786422E-2</v>
      </c>
      <c r="BT29" s="44">
        <v>2.6867615263252476E-2</v>
      </c>
      <c r="BU29" s="46" t="s">
        <v>105</v>
      </c>
      <c r="BV29" s="47" t="s">
        <v>105</v>
      </c>
      <c r="BW29" s="47" t="s">
        <v>105</v>
      </c>
      <c r="BX29" s="46" t="s">
        <v>105</v>
      </c>
      <c r="BY29" s="46" t="s">
        <v>105</v>
      </c>
      <c r="BZ29" s="47" t="s">
        <v>105</v>
      </c>
      <c r="CA29" s="47" t="s">
        <v>105</v>
      </c>
      <c r="CB29" s="46" t="s">
        <v>105</v>
      </c>
      <c r="CC29" s="46" t="s">
        <v>105</v>
      </c>
      <c r="CD29" s="46" t="s">
        <v>105</v>
      </c>
      <c r="CE29" s="47" t="s">
        <v>105</v>
      </c>
      <c r="CF29" s="23">
        <v>1.4654930652322211</v>
      </c>
      <c r="CG29" s="24">
        <f t="shared" si="0"/>
        <v>209</v>
      </c>
      <c r="CH29" s="25">
        <v>22010719</v>
      </c>
      <c r="CI29" s="26">
        <v>0.66580881125792435</v>
      </c>
      <c r="CJ29" s="27">
        <f t="shared" si="1"/>
        <v>324</v>
      </c>
      <c r="CK29" s="28">
        <v>20281165</v>
      </c>
      <c r="CL29" s="29">
        <v>0.72258820695567594</v>
      </c>
      <c r="CM29" s="53">
        <f t="shared" si="2"/>
        <v>320</v>
      </c>
      <c r="CN29" s="53">
        <f t="shared" si="3"/>
        <v>28</v>
      </c>
    </row>
    <row r="30" spans="1:92" ht="29.1">
      <c r="A30" s="7">
        <v>3837</v>
      </c>
      <c r="B30" s="1" t="s">
        <v>98</v>
      </c>
      <c r="C30" s="7" t="s">
        <v>99</v>
      </c>
      <c r="D30" s="7" t="s">
        <v>110</v>
      </c>
      <c r="E30" s="7" t="s">
        <v>101</v>
      </c>
      <c r="F30" s="7" t="s">
        <v>152</v>
      </c>
      <c r="G30" s="1" t="s">
        <v>103</v>
      </c>
      <c r="H30" s="1" t="s">
        <v>103</v>
      </c>
      <c r="I30" s="1" t="s">
        <v>104</v>
      </c>
      <c r="J30" s="35">
        <v>0.1</v>
      </c>
      <c r="K30" s="36">
        <v>11.49177195</v>
      </c>
      <c r="L30" s="36">
        <v>4.0721607259730841E-2</v>
      </c>
      <c r="M30" s="37">
        <v>0.5</v>
      </c>
      <c r="N30" s="37">
        <v>2.036080362986542E-2</v>
      </c>
      <c r="O30" s="36">
        <v>4.1763740749837998E-2</v>
      </c>
      <c r="P30" s="36">
        <v>6.4886397993048957E-4</v>
      </c>
      <c r="Q30" s="37">
        <v>0.5</v>
      </c>
      <c r="R30" s="37">
        <v>3.2443198996524479E-4</v>
      </c>
      <c r="S30" s="37">
        <v>2.0685235619830666E-2</v>
      </c>
      <c r="T30" s="36">
        <v>2.0685235619830665E-3</v>
      </c>
      <c r="U30" s="37">
        <v>0.3</v>
      </c>
      <c r="V30" s="38">
        <v>1.2</v>
      </c>
      <c r="W30" s="38">
        <v>0.34412992917929058</v>
      </c>
      <c r="X30" s="37">
        <v>0.5</v>
      </c>
      <c r="Y30" s="37">
        <v>0.17206496458964529</v>
      </c>
      <c r="Z30" s="38">
        <v>295.67486803045057</v>
      </c>
      <c r="AA30" s="38">
        <v>0.61025232731666756</v>
      </c>
      <c r="AB30" s="37">
        <v>0.5</v>
      </c>
      <c r="AC30" s="37">
        <v>0.30512616365833378</v>
      </c>
      <c r="AD30" s="37">
        <v>0.47719112824797905</v>
      </c>
      <c r="AE30" s="38">
        <v>0.14315733847439371</v>
      </c>
      <c r="AF30" s="37">
        <v>0.15</v>
      </c>
      <c r="AG30" s="39">
        <v>0.121346</v>
      </c>
      <c r="AH30" s="39">
        <v>2.1379426018494825E-3</v>
      </c>
      <c r="AI30" s="37">
        <v>0.6</v>
      </c>
      <c r="AJ30" s="37">
        <v>1.2827655611096895E-3</v>
      </c>
      <c r="AK30" s="39">
        <v>0.127084</v>
      </c>
      <c r="AL30" s="39">
        <v>2.1962826774027206E-3</v>
      </c>
      <c r="AM30" s="37">
        <v>0.2</v>
      </c>
      <c r="AN30" s="37">
        <v>4.3925653548054414E-4</v>
      </c>
      <c r="AO30" s="39">
        <v>17.237657925000001</v>
      </c>
      <c r="AP30" s="39">
        <v>6.1552072576325653E-2</v>
      </c>
      <c r="AQ30" s="37">
        <v>0.2</v>
      </c>
      <c r="AR30" s="37">
        <v>1.2310414515265131E-2</v>
      </c>
      <c r="AS30" s="37">
        <v>1.4032436611855366E-2</v>
      </c>
      <c r="AT30" s="39">
        <v>2.1048654917783047E-3</v>
      </c>
      <c r="AU30" s="37">
        <v>0.1</v>
      </c>
      <c r="AV30" s="40">
        <v>22.983543900000001</v>
      </c>
      <c r="AW30" s="40">
        <v>0.16224593587391367</v>
      </c>
      <c r="AX30" s="37">
        <v>0.5</v>
      </c>
      <c r="AY30" s="37">
        <v>8.1122967936956836E-2</v>
      </c>
      <c r="AZ30" s="40">
        <v>0.14846404770932081</v>
      </c>
      <c r="BA30" s="40">
        <v>0.44970953580517192</v>
      </c>
      <c r="BB30" s="41">
        <v>0.5</v>
      </c>
      <c r="BC30" s="42">
        <v>0.22485476790258596</v>
      </c>
      <c r="BD30" s="37">
        <v>0.3059777358395428</v>
      </c>
      <c r="BE30" s="40">
        <v>3.0597773583954282E-2</v>
      </c>
      <c r="BF30" s="41">
        <v>0.35</v>
      </c>
      <c r="BG30" s="43">
        <v>4738.875</v>
      </c>
      <c r="BH30" s="43">
        <v>2.4122181895924216E-2</v>
      </c>
      <c r="BI30" s="37">
        <v>0.6</v>
      </c>
      <c r="BJ30" s="42">
        <v>1.447330913755453E-2</v>
      </c>
      <c r="BK30" s="43">
        <v>3052.6783068822856</v>
      </c>
      <c r="BL30" s="43">
        <v>6.4677861474833759E-2</v>
      </c>
      <c r="BM30" s="37">
        <v>0.2</v>
      </c>
      <c r="BN30" s="37">
        <v>1.293557229496675E-2</v>
      </c>
      <c r="BO30" s="44">
        <v>120131.9552</v>
      </c>
      <c r="BP30" s="44">
        <v>2.7542394717593914E-3</v>
      </c>
      <c r="BQ30" s="45">
        <v>0.2</v>
      </c>
      <c r="BR30" s="46">
        <v>5.5084789435187829E-4</v>
      </c>
      <c r="BS30" s="46">
        <v>2.795972932687316E-2</v>
      </c>
      <c r="BT30" s="44">
        <v>9.785905264405606E-3</v>
      </c>
      <c r="BU30" s="46" t="s">
        <v>105</v>
      </c>
      <c r="BV30" s="47" t="s">
        <v>105</v>
      </c>
      <c r="BW30" s="47" t="s">
        <v>105</v>
      </c>
      <c r="BX30" s="46" t="s">
        <v>105</v>
      </c>
      <c r="BY30" s="46" t="s">
        <v>105</v>
      </c>
      <c r="BZ30" s="47" t="s">
        <v>105</v>
      </c>
      <c r="CA30" s="47" t="s">
        <v>105</v>
      </c>
      <c r="CB30" s="46" t="s">
        <v>105</v>
      </c>
      <c r="CC30" s="46" t="s">
        <v>105</v>
      </c>
      <c r="CD30" s="46" t="s">
        <v>105</v>
      </c>
      <c r="CE30" s="47" t="s">
        <v>105</v>
      </c>
      <c r="CF30" s="23">
        <v>0.18771440637651499</v>
      </c>
      <c r="CG30" s="24">
        <f t="shared" si="0"/>
        <v>392</v>
      </c>
      <c r="CH30" s="25">
        <v>2609000</v>
      </c>
      <c r="CI30" s="26">
        <v>0.71948795084904171</v>
      </c>
      <c r="CJ30" s="27">
        <f t="shared" si="1"/>
        <v>309</v>
      </c>
      <c r="CK30" s="28">
        <v>2609000</v>
      </c>
      <c r="CL30" s="29">
        <v>0.71948795084904171</v>
      </c>
      <c r="CM30" s="53">
        <f t="shared" si="2"/>
        <v>321</v>
      </c>
      <c r="CN30" s="53">
        <f t="shared" si="3"/>
        <v>29</v>
      </c>
    </row>
    <row r="31" spans="1:92">
      <c r="A31" s="7">
        <v>3885</v>
      </c>
      <c r="B31" s="1" t="s">
        <v>98</v>
      </c>
      <c r="C31" s="7" t="s">
        <v>99</v>
      </c>
      <c r="D31" s="7" t="s">
        <v>153</v>
      </c>
      <c r="E31" s="7" t="s">
        <v>101</v>
      </c>
      <c r="F31" s="7" t="s">
        <v>154</v>
      </c>
      <c r="G31" s="1" t="s">
        <v>103</v>
      </c>
      <c r="H31" s="1"/>
      <c r="I31" s="1" t="s">
        <v>104</v>
      </c>
      <c r="J31" s="35">
        <v>0.1</v>
      </c>
      <c r="K31" s="36">
        <v>15.136018249999999</v>
      </c>
      <c r="L31" s="36">
        <v>5.3635156817797666E-2</v>
      </c>
      <c r="M31" s="37">
        <v>0.5</v>
      </c>
      <c r="N31" s="37">
        <v>2.6817578408898833E-2</v>
      </c>
      <c r="O31" s="36">
        <v>2.6009858190611745</v>
      </c>
      <c r="P31" s="36">
        <v>4.0410317179390698E-2</v>
      </c>
      <c r="Q31" s="37">
        <v>0.5</v>
      </c>
      <c r="R31" s="37">
        <v>2.0205158589695349E-2</v>
      </c>
      <c r="S31" s="37">
        <v>4.7022736998594182E-2</v>
      </c>
      <c r="T31" s="36">
        <v>4.7022736998594186E-3</v>
      </c>
      <c r="U31" s="37">
        <v>0.3</v>
      </c>
      <c r="V31" s="38">
        <v>3.6</v>
      </c>
      <c r="W31" s="38">
        <v>1.0323897875378718</v>
      </c>
      <c r="X31" s="37">
        <v>0.5</v>
      </c>
      <c r="Y31" s="37">
        <v>0.5161948937689359</v>
      </c>
      <c r="Z31" s="38">
        <v>0</v>
      </c>
      <c r="AA31" s="38">
        <v>0</v>
      </c>
      <c r="AB31" s="37">
        <v>0.5</v>
      </c>
      <c r="AC31" s="37">
        <v>0</v>
      </c>
      <c r="AD31" s="37">
        <v>0.5161948937689359</v>
      </c>
      <c r="AE31" s="38">
        <v>0.15485846813068077</v>
      </c>
      <c r="AF31" s="37">
        <v>0.15</v>
      </c>
      <c r="AG31" s="39">
        <v>4.8706459999999998</v>
      </c>
      <c r="AH31" s="39">
        <v>8.5813801706918852E-2</v>
      </c>
      <c r="AI31" s="37">
        <v>0.6</v>
      </c>
      <c r="AJ31" s="37">
        <v>5.148828102415131E-2</v>
      </c>
      <c r="AK31" s="39">
        <v>4.4313320000000003</v>
      </c>
      <c r="AL31" s="39">
        <v>7.6582872032831456E-2</v>
      </c>
      <c r="AM31" s="37">
        <v>0.2</v>
      </c>
      <c r="AN31" s="37">
        <v>1.5316574406566292E-2</v>
      </c>
      <c r="AO31" s="39">
        <v>45.408054749999998</v>
      </c>
      <c r="AP31" s="39">
        <v>0.16214267005891805</v>
      </c>
      <c r="AQ31" s="37">
        <v>0.2</v>
      </c>
      <c r="AR31" s="37">
        <v>3.2428534011783611E-2</v>
      </c>
      <c r="AS31" s="37">
        <v>9.9233389442501208E-2</v>
      </c>
      <c r="AT31" s="39">
        <v>1.4885008416375183E-2</v>
      </c>
      <c r="AU31" s="37">
        <v>0.1</v>
      </c>
      <c r="AV31" s="40">
        <v>60.544072999999997</v>
      </c>
      <c r="AW31" s="40">
        <v>0.42739404454956786</v>
      </c>
      <c r="AX31" s="37">
        <v>0.5</v>
      </c>
      <c r="AY31" s="37">
        <v>0.21369702227478393</v>
      </c>
      <c r="AZ31" s="40">
        <v>0.79804646883561992</v>
      </c>
      <c r="BA31" s="40">
        <v>2.417346910503853</v>
      </c>
      <c r="BB31" s="48">
        <v>0.5</v>
      </c>
      <c r="BC31" s="42">
        <v>1.2086734552519265</v>
      </c>
      <c r="BD31" s="37">
        <v>1.4223704775267103</v>
      </c>
      <c r="BE31" s="40">
        <v>0.14223704775267104</v>
      </c>
      <c r="BF31" s="41">
        <v>0.35</v>
      </c>
      <c r="BG31" s="43">
        <v>597540.36391624995</v>
      </c>
      <c r="BH31" s="43">
        <v>3.0416454007637959</v>
      </c>
      <c r="BI31" s="37">
        <v>0.6</v>
      </c>
      <c r="BJ31" s="42">
        <v>1.8249872404582776</v>
      </c>
      <c r="BK31" s="43">
        <v>12924.92475593179</v>
      </c>
      <c r="BL31" s="43">
        <v>0.27384362481042818</v>
      </c>
      <c r="BM31" s="37">
        <v>0.2</v>
      </c>
      <c r="BN31" s="37">
        <v>5.4768724962085638E-2</v>
      </c>
      <c r="BO31" s="44">
        <v>0</v>
      </c>
      <c r="BP31" s="44">
        <v>0</v>
      </c>
      <c r="BQ31" s="49">
        <v>0.2</v>
      </c>
      <c r="BR31" s="50">
        <v>0</v>
      </c>
      <c r="BS31" s="50">
        <v>1.8797559654203633</v>
      </c>
      <c r="BT31" s="51">
        <v>0.65791458789712709</v>
      </c>
      <c r="BU31" s="50" t="s">
        <v>105</v>
      </c>
      <c r="BV31" s="52" t="s">
        <v>105</v>
      </c>
      <c r="BW31" s="52" t="s">
        <v>105</v>
      </c>
      <c r="BX31" s="46" t="s">
        <v>105</v>
      </c>
      <c r="BY31" s="46" t="s">
        <v>105</v>
      </c>
      <c r="BZ31" s="52" t="s">
        <v>105</v>
      </c>
      <c r="CA31" s="52" t="s">
        <v>105</v>
      </c>
      <c r="CB31" s="46" t="s">
        <v>105</v>
      </c>
      <c r="CC31" s="46" t="s">
        <v>105</v>
      </c>
      <c r="CD31" s="46" t="s">
        <v>105</v>
      </c>
      <c r="CE31" s="47" t="s">
        <v>105</v>
      </c>
      <c r="CF31" s="23">
        <v>0.97459738589671352</v>
      </c>
      <c r="CG31" s="24">
        <f t="shared" si="0"/>
        <v>260</v>
      </c>
      <c r="CH31" s="25">
        <v>13559000</v>
      </c>
      <c r="CI31" s="26">
        <v>0.7187826431866019</v>
      </c>
      <c r="CJ31" s="27">
        <f t="shared" si="1"/>
        <v>310</v>
      </c>
      <c r="CK31" s="28">
        <v>13559000</v>
      </c>
      <c r="CL31" s="29">
        <v>0.7187826431866019</v>
      </c>
      <c r="CM31" s="53">
        <f t="shared" si="2"/>
        <v>322</v>
      </c>
      <c r="CN31" s="53">
        <f t="shared" si="3"/>
        <v>30</v>
      </c>
    </row>
    <row r="32" spans="1:92">
      <c r="A32" s="7">
        <v>4191</v>
      </c>
      <c r="B32" s="1" t="s">
        <v>98</v>
      </c>
      <c r="C32" s="7" t="s">
        <v>99</v>
      </c>
      <c r="D32" s="7" t="s">
        <v>155</v>
      </c>
      <c r="E32" s="7" t="s">
        <v>101</v>
      </c>
      <c r="F32" s="7" t="s">
        <v>156</v>
      </c>
      <c r="G32" s="1"/>
      <c r="H32" s="1" t="s">
        <v>103</v>
      </c>
      <c r="I32" s="1" t="s">
        <v>114</v>
      </c>
      <c r="J32" s="35">
        <v>0.1</v>
      </c>
      <c r="K32" s="36">
        <v>0</v>
      </c>
      <c r="L32" s="36">
        <v>0</v>
      </c>
      <c r="M32" s="37">
        <v>0.5</v>
      </c>
      <c r="N32" s="37">
        <v>0</v>
      </c>
      <c r="O32" s="36">
        <v>4.15565669044395E-3</v>
      </c>
      <c r="P32" s="36">
        <v>6.4564521543647571E-5</v>
      </c>
      <c r="Q32" s="37">
        <v>0.5</v>
      </c>
      <c r="R32" s="37">
        <v>3.2282260771823785E-5</v>
      </c>
      <c r="S32" s="37">
        <v>3.2282260771823785E-5</v>
      </c>
      <c r="T32" s="36">
        <v>3.2282260771823788E-6</v>
      </c>
      <c r="U32" s="37">
        <v>0.3</v>
      </c>
      <c r="V32" s="38">
        <v>1.2</v>
      </c>
      <c r="W32" s="38">
        <v>0.34412992917929058</v>
      </c>
      <c r="X32" s="37">
        <v>0.5</v>
      </c>
      <c r="Y32" s="37">
        <v>0.17206496458964529</v>
      </c>
      <c r="Z32" s="38">
        <v>224.19765265057674</v>
      </c>
      <c r="AA32" s="38">
        <v>0.46272833474253194</v>
      </c>
      <c r="AB32" s="37">
        <v>0.5</v>
      </c>
      <c r="AC32" s="37">
        <v>0.23136416737126597</v>
      </c>
      <c r="AD32" s="37">
        <v>0.40342913196091129</v>
      </c>
      <c r="AE32" s="38">
        <v>0.12102873958827338</v>
      </c>
      <c r="AF32" s="37">
        <v>0.15</v>
      </c>
      <c r="AG32" s="39">
        <v>0.28268799999999999</v>
      </c>
      <c r="AH32" s="39">
        <v>4.9805573997628808E-3</v>
      </c>
      <c r="AI32" s="37">
        <v>0.6</v>
      </c>
      <c r="AJ32" s="37">
        <v>2.9883344398577284E-3</v>
      </c>
      <c r="AK32" s="39">
        <v>0.29270699999999999</v>
      </c>
      <c r="AL32" s="39">
        <v>5.0586015049456905E-3</v>
      </c>
      <c r="AM32" s="37">
        <v>0.2</v>
      </c>
      <c r="AN32" s="37">
        <v>1.0117203009891382E-3</v>
      </c>
      <c r="AO32" s="39">
        <v>0</v>
      </c>
      <c r="AP32" s="39">
        <v>0</v>
      </c>
      <c r="AQ32" s="37">
        <v>0.2</v>
      </c>
      <c r="AR32" s="37">
        <v>0</v>
      </c>
      <c r="AS32" s="37">
        <v>4.0000547408468668E-3</v>
      </c>
      <c r="AT32" s="39">
        <v>6.0000821112702999E-4</v>
      </c>
      <c r="AU32" s="37">
        <v>0.1</v>
      </c>
      <c r="AV32" s="40">
        <v>0</v>
      </c>
      <c r="AW32" s="40">
        <v>0</v>
      </c>
      <c r="AX32" s="37">
        <v>0.5</v>
      </c>
      <c r="AY32" s="37">
        <v>0</v>
      </c>
      <c r="AZ32" s="40">
        <v>0.11439985533016989</v>
      </c>
      <c r="BA32" s="40">
        <v>0.34652635860661385</v>
      </c>
      <c r="BB32" s="48">
        <v>0.5</v>
      </c>
      <c r="BC32" s="42">
        <v>0.17326317930330692</v>
      </c>
      <c r="BD32" s="37">
        <v>0.17326317930330692</v>
      </c>
      <c r="BE32" s="40">
        <v>1.7326317930330692E-2</v>
      </c>
      <c r="BF32" s="48">
        <v>0.35</v>
      </c>
      <c r="BG32" s="43">
        <v>0</v>
      </c>
      <c r="BH32" s="43">
        <v>0</v>
      </c>
      <c r="BI32" s="37">
        <v>0.6</v>
      </c>
      <c r="BJ32" s="42">
        <v>0</v>
      </c>
      <c r="BK32" s="43">
        <v>0</v>
      </c>
      <c r="BL32" s="43">
        <v>0</v>
      </c>
      <c r="BM32" s="37">
        <v>0.2</v>
      </c>
      <c r="BN32" s="37">
        <v>0</v>
      </c>
      <c r="BO32" s="44">
        <v>792158.16</v>
      </c>
      <c r="BP32" s="44">
        <v>1.8161639578045355E-2</v>
      </c>
      <c r="BQ32" s="49">
        <v>0.2</v>
      </c>
      <c r="BR32" s="50">
        <v>3.6323279156090711E-3</v>
      </c>
      <c r="BS32" s="50">
        <v>3.6323279156090711E-3</v>
      </c>
      <c r="BT32" s="51">
        <v>1.271314770463175E-3</v>
      </c>
      <c r="BU32" s="50" t="s">
        <v>105</v>
      </c>
      <c r="BV32" s="52" t="s">
        <v>105</v>
      </c>
      <c r="BW32" s="52" t="s">
        <v>105</v>
      </c>
      <c r="BX32" s="46" t="s">
        <v>105</v>
      </c>
      <c r="BY32" s="46" t="s">
        <v>105</v>
      </c>
      <c r="BZ32" s="52" t="s">
        <v>105</v>
      </c>
      <c r="CA32" s="52" t="s">
        <v>105</v>
      </c>
      <c r="CB32" s="46" t="s">
        <v>105</v>
      </c>
      <c r="CC32" s="46" t="s">
        <v>105</v>
      </c>
      <c r="CD32" s="46" t="s">
        <v>105</v>
      </c>
      <c r="CE32" s="47" t="s">
        <v>105</v>
      </c>
      <c r="CF32" s="23">
        <v>0.14022960872627147</v>
      </c>
      <c r="CG32" s="24">
        <f t="shared" si="0"/>
        <v>405</v>
      </c>
      <c r="CH32" s="25">
        <v>2297545</v>
      </c>
      <c r="CI32" s="26">
        <v>0.61034542838669736</v>
      </c>
      <c r="CJ32" s="27">
        <f t="shared" si="1"/>
        <v>334</v>
      </c>
      <c r="CK32" s="28">
        <v>2297545</v>
      </c>
      <c r="CL32" s="29">
        <v>0.61034542838669736</v>
      </c>
      <c r="CM32" s="53">
        <f t="shared" si="2"/>
        <v>346</v>
      </c>
      <c r="CN32" s="53">
        <f t="shared" si="3"/>
        <v>31</v>
      </c>
    </row>
    <row r="33" spans="1:92">
      <c r="A33" s="7">
        <v>4048</v>
      </c>
      <c r="B33" s="1" t="s">
        <v>98</v>
      </c>
      <c r="C33" s="7" t="s">
        <v>99</v>
      </c>
      <c r="D33" s="7" t="s">
        <v>125</v>
      </c>
      <c r="E33" s="7" t="s">
        <v>101</v>
      </c>
      <c r="F33" s="7" t="s">
        <v>157</v>
      </c>
      <c r="G33" s="1" t="s">
        <v>103</v>
      </c>
      <c r="H33" s="1" t="s">
        <v>103</v>
      </c>
      <c r="I33" s="1" t="s">
        <v>104</v>
      </c>
      <c r="J33" s="35">
        <v>0.1</v>
      </c>
      <c r="K33" s="36">
        <v>0</v>
      </c>
      <c r="L33" s="36">
        <v>0</v>
      </c>
      <c r="M33" s="37">
        <v>0.5</v>
      </c>
      <c r="N33" s="37">
        <v>0</v>
      </c>
      <c r="O33" s="36">
        <v>0</v>
      </c>
      <c r="P33" s="36">
        <v>0</v>
      </c>
      <c r="Q33" s="37">
        <v>0.5</v>
      </c>
      <c r="R33" s="37">
        <v>0</v>
      </c>
      <c r="S33" s="37">
        <v>0</v>
      </c>
      <c r="T33" s="36">
        <v>0</v>
      </c>
      <c r="U33" s="37">
        <v>0.3</v>
      </c>
      <c r="V33" s="38">
        <v>1.02</v>
      </c>
      <c r="W33" s="38">
        <v>0.29251043980239699</v>
      </c>
      <c r="X33" s="37">
        <v>0.5</v>
      </c>
      <c r="Y33" s="37">
        <v>0.1462552199011985</v>
      </c>
      <c r="Z33" s="38">
        <v>61.93411497424816</v>
      </c>
      <c r="AA33" s="38">
        <v>0.1278276982250672</v>
      </c>
      <c r="AB33" s="37">
        <v>0.5</v>
      </c>
      <c r="AC33" s="37">
        <v>6.3913849112533602E-2</v>
      </c>
      <c r="AD33" s="37">
        <v>0.21016906901373211</v>
      </c>
      <c r="AE33" s="38">
        <v>6.3050720704119628E-2</v>
      </c>
      <c r="AF33" s="37">
        <v>0.15</v>
      </c>
      <c r="AG33" s="39">
        <v>0</v>
      </c>
      <c r="AH33" s="39">
        <v>0</v>
      </c>
      <c r="AI33" s="37">
        <v>0.6</v>
      </c>
      <c r="AJ33" s="37">
        <v>0</v>
      </c>
      <c r="AK33" s="39">
        <v>0</v>
      </c>
      <c r="AL33" s="39">
        <v>0</v>
      </c>
      <c r="AM33" s="37">
        <v>0.2</v>
      </c>
      <c r="AN33" s="37">
        <v>0</v>
      </c>
      <c r="AO33" s="39">
        <v>0</v>
      </c>
      <c r="AP33" s="39">
        <v>0</v>
      </c>
      <c r="AQ33" s="37">
        <v>0.2</v>
      </c>
      <c r="AR33" s="37">
        <v>0</v>
      </c>
      <c r="AS33" s="37">
        <v>0</v>
      </c>
      <c r="AT33" s="39">
        <v>0</v>
      </c>
      <c r="AU33" s="37">
        <v>0.1</v>
      </c>
      <c r="AV33" s="40">
        <v>0</v>
      </c>
      <c r="AW33" s="40">
        <v>0</v>
      </c>
      <c r="AX33" s="37">
        <v>0.5</v>
      </c>
      <c r="AY33" s="37">
        <v>0</v>
      </c>
      <c r="AZ33" s="40">
        <v>6.5469354450168063E-2</v>
      </c>
      <c r="BA33" s="40">
        <v>0.19831193782951753</v>
      </c>
      <c r="BB33" s="48">
        <v>0.5</v>
      </c>
      <c r="BC33" s="42">
        <v>9.9155968914758766E-2</v>
      </c>
      <c r="BD33" s="37">
        <v>9.9155968914758766E-2</v>
      </c>
      <c r="BE33" s="40">
        <v>9.9155968914758762E-3</v>
      </c>
      <c r="BF33" s="48">
        <v>0.35</v>
      </c>
      <c r="BG33" s="43">
        <v>13351.425928500001</v>
      </c>
      <c r="BH33" s="43">
        <v>6.7962443579380305E-2</v>
      </c>
      <c r="BI33" s="37">
        <v>0.6</v>
      </c>
      <c r="BJ33" s="42">
        <v>4.0777466147628186E-2</v>
      </c>
      <c r="BK33" s="43">
        <v>0</v>
      </c>
      <c r="BL33" s="43">
        <v>0</v>
      </c>
      <c r="BM33" s="37">
        <v>0.2</v>
      </c>
      <c r="BN33" s="37">
        <v>0</v>
      </c>
      <c r="BO33" s="44">
        <v>4084340.2719999999</v>
      </c>
      <c r="BP33" s="44">
        <v>9.3640790033848467E-2</v>
      </c>
      <c r="BQ33" s="45">
        <v>0.2</v>
      </c>
      <c r="BR33" s="46">
        <v>1.8728158006769694E-2</v>
      </c>
      <c r="BS33" s="46">
        <v>5.9505624154397876E-2</v>
      </c>
      <c r="BT33" s="44">
        <v>2.0826968454039259E-2</v>
      </c>
      <c r="BU33" s="46" t="s">
        <v>105</v>
      </c>
      <c r="BV33" s="47" t="s">
        <v>105</v>
      </c>
      <c r="BW33" s="47" t="s">
        <v>105</v>
      </c>
      <c r="BX33" s="46" t="s">
        <v>105</v>
      </c>
      <c r="BY33" s="46" t="s">
        <v>105</v>
      </c>
      <c r="BZ33" s="47" t="s">
        <v>105</v>
      </c>
      <c r="CA33" s="47" t="s">
        <v>105</v>
      </c>
      <c r="CB33" s="46" t="s">
        <v>105</v>
      </c>
      <c r="CC33" s="46" t="s">
        <v>105</v>
      </c>
      <c r="CD33" s="46" t="s">
        <v>105</v>
      </c>
      <c r="CE33" s="47" t="s">
        <v>105</v>
      </c>
      <c r="CF33" s="23">
        <v>9.3793286049634772E-2</v>
      </c>
      <c r="CG33" s="24">
        <f t="shared" si="0"/>
        <v>413</v>
      </c>
      <c r="CH33" s="25">
        <v>1749800</v>
      </c>
      <c r="CI33" s="26">
        <v>0.53602289432869332</v>
      </c>
      <c r="CJ33" s="27">
        <f t="shared" si="1"/>
        <v>341</v>
      </c>
      <c r="CK33" s="28">
        <v>1749800</v>
      </c>
      <c r="CL33" s="29">
        <v>0.53602289432869332</v>
      </c>
      <c r="CM33" s="53">
        <f t="shared" si="2"/>
        <v>349</v>
      </c>
      <c r="CN33" s="53">
        <f t="shared" si="3"/>
        <v>32</v>
      </c>
    </row>
    <row r="34" spans="1:92">
      <c r="A34" s="7">
        <v>4276</v>
      </c>
      <c r="B34" s="1" t="s">
        <v>98</v>
      </c>
      <c r="C34" s="7" t="s">
        <v>99</v>
      </c>
      <c r="D34" s="7" t="s">
        <v>132</v>
      </c>
      <c r="E34" s="7" t="s">
        <v>101</v>
      </c>
      <c r="F34" s="7" t="s">
        <v>158</v>
      </c>
      <c r="G34" s="1"/>
      <c r="H34" s="1" t="s">
        <v>103</v>
      </c>
      <c r="I34" s="1" t="s">
        <v>114</v>
      </c>
      <c r="J34" s="35">
        <v>0.1</v>
      </c>
      <c r="K34" s="36">
        <v>0</v>
      </c>
      <c r="L34" s="36">
        <v>0</v>
      </c>
      <c r="M34" s="37">
        <v>0.5</v>
      </c>
      <c r="N34" s="37">
        <v>0</v>
      </c>
      <c r="O34" s="36">
        <v>0</v>
      </c>
      <c r="P34" s="36">
        <v>0</v>
      </c>
      <c r="Q34" s="37">
        <v>0.5</v>
      </c>
      <c r="R34" s="37">
        <v>0</v>
      </c>
      <c r="S34" s="37">
        <v>0</v>
      </c>
      <c r="T34" s="36">
        <v>0</v>
      </c>
      <c r="U34" s="37">
        <v>0.3</v>
      </c>
      <c r="V34" s="38">
        <v>0.15</v>
      </c>
      <c r="W34" s="38">
        <v>4.3016241147411323E-2</v>
      </c>
      <c r="X34" s="37">
        <v>0.5</v>
      </c>
      <c r="Y34" s="37">
        <v>2.1508120573705661E-2</v>
      </c>
      <c r="Z34" s="38">
        <v>39.353469716717981</v>
      </c>
      <c r="AA34" s="38">
        <v>8.1222819655202699E-2</v>
      </c>
      <c r="AB34" s="37">
        <v>0.5</v>
      </c>
      <c r="AC34" s="37">
        <v>4.061140982760135E-2</v>
      </c>
      <c r="AD34" s="37">
        <v>6.2119530401307015E-2</v>
      </c>
      <c r="AE34" s="38">
        <v>1.8635859120392104E-2</v>
      </c>
      <c r="AF34" s="37">
        <v>0.15</v>
      </c>
      <c r="AG34" s="39">
        <v>0</v>
      </c>
      <c r="AH34" s="39">
        <v>0</v>
      </c>
      <c r="AI34" s="37">
        <v>0.6</v>
      </c>
      <c r="AJ34" s="37">
        <v>0</v>
      </c>
      <c r="AK34" s="39">
        <v>0</v>
      </c>
      <c r="AL34" s="39">
        <v>0</v>
      </c>
      <c r="AM34" s="37">
        <v>0.2</v>
      </c>
      <c r="AN34" s="37">
        <v>0</v>
      </c>
      <c r="AO34" s="39">
        <v>0</v>
      </c>
      <c r="AP34" s="39">
        <v>0</v>
      </c>
      <c r="AQ34" s="37">
        <v>0.2</v>
      </c>
      <c r="AR34" s="37">
        <v>0</v>
      </c>
      <c r="AS34" s="37">
        <v>0</v>
      </c>
      <c r="AT34" s="39">
        <v>0</v>
      </c>
      <c r="AU34" s="37">
        <v>0.1</v>
      </c>
      <c r="AV34" s="40">
        <v>0</v>
      </c>
      <c r="AW34" s="40">
        <v>0</v>
      </c>
      <c r="AX34" s="37">
        <v>0.5</v>
      </c>
      <c r="AY34" s="37">
        <v>0</v>
      </c>
      <c r="AZ34" s="40">
        <v>1.6152864365120076E-2</v>
      </c>
      <c r="BA34" s="40">
        <v>4.8928324719965194E-2</v>
      </c>
      <c r="BB34" s="41">
        <v>0.5</v>
      </c>
      <c r="BC34" s="42">
        <v>2.4464162359982597E-2</v>
      </c>
      <c r="BD34" s="37">
        <v>2.4464162359982597E-2</v>
      </c>
      <c r="BE34" s="40">
        <v>2.4464162359982599E-3</v>
      </c>
      <c r="BF34" s="41">
        <v>0.35</v>
      </c>
      <c r="BG34" s="43">
        <v>0</v>
      </c>
      <c r="BH34" s="43">
        <v>0</v>
      </c>
      <c r="BI34" s="37">
        <v>0.6</v>
      </c>
      <c r="BJ34" s="42">
        <v>0</v>
      </c>
      <c r="BK34" s="43">
        <v>0</v>
      </c>
      <c r="BL34" s="43">
        <v>0</v>
      </c>
      <c r="BM34" s="37">
        <v>0.2</v>
      </c>
      <c r="BN34" s="37">
        <v>0</v>
      </c>
      <c r="BO34" s="44">
        <v>137217.88800000001</v>
      </c>
      <c r="BP34" s="44">
        <v>3.1459649743639513E-3</v>
      </c>
      <c r="BQ34" s="45">
        <v>0.2</v>
      </c>
      <c r="BR34" s="46">
        <v>6.2919299487279026E-4</v>
      </c>
      <c r="BS34" s="46">
        <v>6.2919299487279026E-4</v>
      </c>
      <c r="BT34" s="44">
        <v>2.202175482054766E-4</v>
      </c>
      <c r="BU34" s="46" t="s">
        <v>105</v>
      </c>
      <c r="BV34" s="47" t="s">
        <v>105</v>
      </c>
      <c r="BW34" s="47" t="s">
        <v>105</v>
      </c>
      <c r="BX34" s="46" t="s">
        <v>105</v>
      </c>
      <c r="BY34" s="46" t="s">
        <v>105</v>
      </c>
      <c r="BZ34" s="47" t="s">
        <v>105</v>
      </c>
      <c r="CA34" s="47" t="s">
        <v>105</v>
      </c>
      <c r="CB34" s="46" t="s">
        <v>105</v>
      </c>
      <c r="CC34" s="46" t="s">
        <v>105</v>
      </c>
      <c r="CD34" s="46" t="s">
        <v>105</v>
      </c>
      <c r="CE34" s="47" t="s">
        <v>105</v>
      </c>
      <c r="CF34" s="23">
        <v>2.1302492904595842E-2</v>
      </c>
      <c r="CG34" s="24">
        <f t="shared" si="0"/>
        <v>422</v>
      </c>
      <c r="CH34" s="25">
        <v>464808</v>
      </c>
      <c r="CI34" s="26">
        <v>0.45830736356938434</v>
      </c>
      <c r="CJ34" s="27">
        <f t="shared" si="1"/>
        <v>349</v>
      </c>
      <c r="CK34" s="28">
        <v>464808</v>
      </c>
      <c r="CL34" s="29">
        <v>0.45830736356938434</v>
      </c>
      <c r="CM34" s="53">
        <f t="shared" si="2"/>
        <v>362</v>
      </c>
      <c r="CN34" s="53">
        <f t="shared" si="3"/>
        <v>33</v>
      </c>
    </row>
    <row r="35" spans="1:92" ht="29.1">
      <c r="A35" s="7">
        <v>3719</v>
      </c>
      <c r="B35" s="1" t="s">
        <v>98</v>
      </c>
      <c r="C35" s="7" t="s">
        <v>99</v>
      </c>
      <c r="D35" s="7" t="s">
        <v>159</v>
      </c>
      <c r="E35" s="7" t="s">
        <v>101</v>
      </c>
      <c r="F35" s="7" t="s">
        <v>160</v>
      </c>
      <c r="G35" s="1" t="s">
        <v>103</v>
      </c>
      <c r="H35" s="1"/>
      <c r="I35" s="1" t="s">
        <v>104</v>
      </c>
      <c r="J35" s="35">
        <v>0.1</v>
      </c>
      <c r="K35" s="36">
        <v>95.93</v>
      </c>
      <c r="L35" s="36">
        <v>0.33993224033879121</v>
      </c>
      <c r="M35" s="37">
        <v>0.5</v>
      </c>
      <c r="N35" s="37">
        <v>0.16996612016939561</v>
      </c>
      <c r="O35" s="36">
        <v>34.920000848438804</v>
      </c>
      <c r="P35" s="36">
        <v>0.5425359491961208</v>
      </c>
      <c r="Q35" s="37">
        <v>0.5</v>
      </c>
      <c r="R35" s="37">
        <v>0.2712679745980604</v>
      </c>
      <c r="S35" s="37">
        <v>0.44123409476745606</v>
      </c>
      <c r="T35" s="36">
        <v>4.4123409476745604E-2</v>
      </c>
      <c r="U35" s="37">
        <v>0.3</v>
      </c>
      <c r="V35" s="38">
        <v>0</v>
      </c>
      <c r="W35" s="38">
        <v>0</v>
      </c>
      <c r="X35" s="37">
        <v>0.5</v>
      </c>
      <c r="Y35" s="37">
        <v>0</v>
      </c>
      <c r="Z35" s="38">
        <v>0</v>
      </c>
      <c r="AA35" s="38">
        <v>0</v>
      </c>
      <c r="AB35" s="37">
        <v>0.5</v>
      </c>
      <c r="AC35" s="37">
        <v>0</v>
      </c>
      <c r="AD35" s="37">
        <v>0</v>
      </c>
      <c r="AE35" s="38">
        <v>0</v>
      </c>
      <c r="AF35" s="37">
        <v>0.15</v>
      </c>
      <c r="AG35" s="39">
        <v>2.5489120000000001</v>
      </c>
      <c r="AH35" s="39">
        <v>4.4908176232964975E-2</v>
      </c>
      <c r="AI35" s="37">
        <v>0.6</v>
      </c>
      <c r="AJ35" s="37">
        <v>2.6944905739778986E-2</v>
      </c>
      <c r="AK35" s="39">
        <v>4.1675779999999998</v>
      </c>
      <c r="AL35" s="39">
        <v>7.202464014450817E-2</v>
      </c>
      <c r="AM35" s="37">
        <v>0.2</v>
      </c>
      <c r="AN35" s="37">
        <v>1.4404928028901634E-2</v>
      </c>
      <c r="AO35" s="39">
        <v>48</v>
      </c>
      <c r="AP35" s="39">
        <v>0.17139796464916979</v>
      </c>
      <c r="AQ35" s="37">
        <v>0.2</v>
      </c>
      <c r="AR35" s="37">
        <v>3.4279592929833957E-2</v>
      </c>
      <c r="AS35" s="37">
        <v>7.5629426698514579E-2</v>
      </c>
      <c r="AT35" s="39">
        <v>1.1344414004777186E-2</v>
      </c>
      <c r="AU35" s="37">
        <v>0.1</v>
      </c>
      <c r="AV35" s="40">
        <v>243</v>
      </c>
      <c r="AW35" s="40">
        <v>1.7153909157308427</v>
      </c>
      <c r="AX35" s="37">
        <v>0.5</v>
      </c>
      <c r="AY35" s="37">
        <v>0.85769545786542134</v>
      </c>
      <c r="AZ35" s="40">
        <v>6.498509284299737</v>
      </c>
      <c r="BA35" s="40">
        <v>19.684507049072995</v>
      </c>
      <c r="BB35" s="41">
        <v>0.5</v>
      </c>
      <c r="BC35" s="42">
        <v>9.8422535245364973</v>
      </c>
      <c r="BD35" s="37">
        <v>10.699948982401919</v>
      </c>
      <c r="BE35" s="40">
        <v>1.0699948982401919</v>
      </c>
      <c r="BF35" s="48">
        <v>0.35</v>
      </c>
      <c r="BG35" s="43">
        <v>7508485</v>
      </c>
      <c r="BH35" s="43">
        <v>38.220261334772182</v>
      </c>
      <c r="BI35" s="37">
        <v>0.6</v>
      </c>
      <c r="BJ35" s="42">
        <v>22.932156800863311</v>
      </c>
      <c r="BK35" s="43">
        <v>0</v>
      </c>
      <c r="BL35" s="43">
        <v>0</v>
      </c>
      <c r="BM35" s="37">
        <v>0.2</v>
      </c>
      <c r="BN35" s="37">
        <v>0</v>
      </c>
      <c r="BO35" s="44">
        <v>10347347.859235199</v>
      </c>
      <c r="BP35" s="44">
        <v>0.23723141652430735</v>
      </c>
      <c r="BQ35" s="49">
        <v>0.2</v>
      </c>
      <c r="BR35" s="50">
        <v>4.7446283304861468E-2</v>
      </c>
      <c r="BS35" s="50">
        <v>22.979603084168172</v>
      </c>
      <c r="BT35" s="51">
        <v>8.0428610794588611</v>
      </c>
      <c r="BU35" s="50" t="s">
        <v>105</v>
      </c>
      <c r="BV35" s="52" t="s">
        <v>105</v>
      </c>
      <c r="BW35" s="52" t="s">
        <v>105</v>
      </c>
      <c r="BX35" s="46" t="s">
        <v>105</v>
      </c>
      <c r="BY35" s="46" t="s">
        <v>105</v>
      </c>
      <c r="BZ35" s="52" t="s">
        <v>105</v>
      </c>
      <c r="CA35" s="52" t="s">
        <v>105</v>
      </c>
      <c r="CB35" s="46" t="s">
        <v>105</v>
      </c>
      <c r="CC35" s="46" t="s">
        <v>105</v>
      </c>
      <c r="CD35" s="46" t="s">
        <v>105</v>
      </c>
      <c r="CE35" s="47" t="s">
        <v>105</v>
      </c>
      <c r="CF35" s="23">
        <v>9.1683238011805752</v>
      </c>
      <c r="CG35" s="24">
        <f t="shared" si="0"/>
        <v>18</v>
      </c>
      <c r="CH35" s="25">
        <v>275072341</v>
      </c>
      <c r="CI35" s="26">
        <v>0.33330591392249703</v>
      </c>
      <c r="CJ35" s="27">
        <f t="shared" si="1"/>
        <v>368</v>
      </c>
      <c r="CK35" s="28">
        <v>275072341</v>
      </c>
      <c r="CL35" s="29">
        <v>0.33330591392249703</v>
      </c>
      <c r="CM35" s="53">
        <f t="shared" si="2"/>
        <v>376</v>
      </c>
      <c r="CN35" s="53">
        <f t="shared" si="3"/>
        <v>34</v>
      </c>
    </row>
    <row r="36" spans="1:92" ht="29.1">
      <c r="A36" s="7">
        <v>3729</v>
      </c>
      <c r="B36" s="1" t="s">
        <v>98</v>
      </c>
      <c r="C36" s="7" t="s">
        <v>99</v>
      </c>
      <c r="D36" s="7" t="s">
        <v>159</v>
      </c>
      <c r="E36" s="7" t="s">
        <v>101</v>
      </c>
      <c r="F36" s="7" t="s">
        <v>161</v>
      </c>
      <c r="G36" s="1" t="s">
        <v>103</v>
      </c>
      <c r="H36" s="1"/>
      <c r="I36" s="1" t="s">
        <v>104</v>
      </c>
      <c r="J36" s="35">
        <v>0.1</v>
      </c>
      <c r="K36" s="36">
        <v>21.23</v>
      </c>
      <c r="L36" s="36">
        <v>7.5229453376342514E-2</v>
      </c>
      <c r="M36" s="37">
        <v>0.5</v>
      </c>
      <c r="N36" s="37">
        <v>3.7614726688171257E-2</v>
      </c>
      <c r="O36" s="36">
        <v>3.8400086892970871</v>
      </c>
      <c r="P36" s="36">
        <v>5.9660444116578219E-2</v>
      </c>
      <c r="Q36" s="37">
        <v>0.5</v>
      </c>
      <c r="R36" s="37">
        <v>2.983022205828911E-2</v>
      </c>
      <c r="S36" s="37">
        <v>6.744494874646037E-2</v>
      </c>
      <c r="T36" s="36">
        <v>6.7444948746460363E-3</v>
      </c>
      <c r="U36" s="37">
        <v>0.3</v>
      </c>
      <c r="V36" s="38">
        <v>0</v>
      </c>
      <c r="W36" s="38">
        <v>0</v>
      </c>
      <c r="X36" s="37">
        <v>0.5</v>
      </c>
      <c r="Y36" s="37">
        <v>0</v>
      </c>
      <c r="Z36" s="38">
        <v>0</v>
      </c>
      <c r="AA36" s="38">
        <v>0</v>
      </c>
      <c r="AB36" s="37">
        <v>0.5</v>
      </c>
      <c r="AC36" s="37">
        <v>0</v>
      </c>
      <c r="AD36" s="37">
        <v>0</v>
      </c>
      <c r="AE36" s="38">
        <v>0</v>
      </c>
      <c r="AF36" s="37">
        <v>0.15</v>
      </c>
      <c r="AG36" s="39">
        <v>8.6318900000000003</v>
      </c>
      <c r="AH36" s="39">
        <v>0.15208153021507531</v>
      </c>
      <c r="AI36" s="37">
        <v>0.6</v>
      </c>
      <c r="AJ36" s="37">
        <v>9.124891812904519E-2</v>
      </c>
      <c r="AK36" s="39">
        <v>6.2578959999999997</v>
      </c>
      <c r="AL36" s="39">
        <v>0.10814979526760077</v>
      </c>
      <c r="AM36" s="37">
        <v>0.2</v>
      </c>
      <c r="AN36" s="37">
        <v>2.1629959053520154E-2</v>
      </c>
      <c r="AO36" s="39">
        <v>48</v>
      </c>
      <c r="AP36" s="39">
        <v>0.17139796464916979</v>
      </c>
      <c r="AQ36" s="37">
        <v>0.2</v>
      </c>
      <c r="AR36" s="37">
        <v>3.4279592929833957E-2</v>
      </c>
      <c r="AS36" s="37">
        <v>0.1471584701123993</v>
      </c>
      <c r="AT36" s="39">
        <v>2.2073770516859895E-2</v>
      </c>
      <c r="AU36" s="37">
        <v>0.1</v>
      </c>
      <c r="AV36" s="40">
        <v>115</v>
      </c>
      <c r="AW36" s="40">
        <v>0.81181051567509022</v>
      </c>
      <c r="AX36" s="37">
        <v>0.5</v>
      </c>
      <c r="AY36" s="37">
        <v>0.40590525783754511</v>
      </c>
      <c r="AZ36" s="40">
        <v>0</v>
      </c>
      <c r="BA36" s="40">
        <v>0</v>
      </c>
      <c r="BB36" s="48">
        <v>0.5</v>
      </c>
      <c r="BC36" s="42">
        <v>0</v>
      </c>
      <c r="BD36" s="37">
        <v>0.40590525783754511</v>
      </c>
      <c r="BE36" s="40">
        <v>4.0590525783754508E-2</v>
      </c>
      <c r="BF36" s="48">
        <v>0.35</v>
      </c>
      <c r="BG36" s="43">
        <v>7697145</v>
      </c>
      <c r="BH36" s="43">
        <v>39.18059281354828</v>
      </c>
      <c r="BI36" s="37">
        <v>0.6</v>
      </c>
      <c r="BJ36" s="42">
        <v>23.508355688128969</v>
      </c>
      <c r="BK36" s="43">
        <v>0</v>
      </c>
      <c r="BL36" s="43">
        <v>0</v>
      </c>
      <c r="BM36" s="37">
        <v>0.2</v>
      </c>
      <c r="BN36" s="37">
        <v>0</v>
      </c>
      <c r="BO36" s="44">
        <v>5420077.5695615998</v>
      </c>
      <c r="BP36" s="44">
        <v>0.12426495146300814</v>
      </c>
      <c r="BQ36" s="45">
        <v>0.2</v>
      </c>
      <c r="BR36" s="46">
        <v>2.4852990292601629E-2</v>
      </c>
      <c r="BS36" s="46">
        <v>23.53320867842157</v>
      </c>
      <c r="BT36" s="44">
        <v>8.2366230374475489</v>
      </c>
      <c r="BU36" s="46" t="s">
        <v>105</v>
      </c>
      <c r="BV36" s="47" t="s">
        <v>105</v>
      </c>
      <c r="BW36" s="47" t="s">
        <v>105</v>
      </c>
      <c r="BX36" s="46" t="s">
        <v>105</v>
      </c>
      <c r="BY36" s="46" t="s">
        <v>105</v>
      </c>
      <c r="BZ36" s="47" t="s">
        <v>105</v>
      </c>
      <c r="CA36" s="47" t="s">
        <v>105</v>
      </c>
      <c r="CB36" s="46" t="s">
        <v>105</v>
      </c>
      <c r="CC36" s="46" t="s">
        <v>105</v>
      </c>
      <c r="CD36" s="46" t="s">
        <v>105</v>
      </c>
      <c r="CE36" s="47" t="s">
        <v>105</v>
      </c>
      <c r="CF36" s="23">
        <v>8.3060318286228103</v>
      </c>
      <c r="CG36" s="24">
        <f t="shared" si="0"/>
        <v>22</v>
      </c>
      <c r="CH36" s="25">
        <v>261341284</v>
      </c>
      <c r="CI36" s="26">
        <v>0.31782318130122944</v>
      </c>
      <c r="CJ36" s="27">
        <f t="shared" si="1"/>
        <v>370</v>
      </c>
      <c r="CK36" s="28">
        <v>261341284</v>
      </c>
      <c r="CL36" s="29">
        <v>0.31782318130122944</v>
      </c>
      <c r="CM36" s="53">
        <f t="shared" si="2"/>
        <v>379</v>
      </c>
      <c r="CN36" s="53">
        <f t="shared" si="3"/>
        <v>35</v>
      </c>
    </row>
    <row r="37" spans="1:92">
      <c r="A37" s="7">
        <v>4344</v>
      </c>
      <c r="B37" s="1" t="s">
        <v>98</v>
      </c>
      <c r="C37" s="7" t="s">
        <v>99</v>
      </c>
      <c r="D37" s="7" t="s">
        <v>132</v>
      </c>
      <c r="E37" s="7" t="s">
        <v>101</v>
      </c>
      <c r="F37" s="7" t="s">
        <v>162</v>
      </c>
      <c r="G37" s="1" t="s">
        <v>103</v>
      </c>
      <c r="H37" s="1" t="s">
        <v>103</v>
      </c>
      <c r="I37" s="1" t="s">
        <v>104</v>
      </c>
      <c r="J37" s="35">
        <v>0.1</v>
      </c>
      <c r="K37" s="36">
        <v>0</v>
      </c>
      <c r="L37" s="36">
        <v>0</v>
      </c>
      <c r="M37" s="37">
        <v>0.5</v>
      </c>
      <c r="N37" s="37">
        <v>0</v>
      </c>
      <c r="O37" s="36">
        <v>0.55227885602649796</v>
      </c>
      <c r="P37" s="36">
        <v>8.5805018927621168E-3</v>
      </c>
      <c r="Q37" s="37">
        <v>0.5</v>
      </c>
      <c r="R37" s="37">
        <v>4.2902509463810584E-3</v>
      </c>
      <c r="S37" s="37">
        <v>4.2902509463810584E-3</v>
      </c>
      <c r="T37" s="36">
        <v>4.2902509463810587E-4</v>
      </c>
      <c r="U37" s="37">
        <v>0.3</v>
      </c>
      <c r="V37" s="38">
        <v>1.2</v>
      </c>
      <c r="W37" s="38">
        <v>0.34412992917929058</v>
      </c>
      <c r="X37" s="37">
        <v>0.5</v>
      </c>
      <c r="Y37" s="37">
        <v>0.17206496458964529</v>
      </c>
      <c r="Z37" s="38">
        <v>152.40398231605792</v>
      </c>
      <c r="AA37" s="38">
        <v>0.31455120119010022</v>
      </c>
      <c r="AB37" s="37">
        <v>0.5</v>
      </c>
      <c r="AC37" s="37">
        <v>0.15727560059505011</v>
      </c>
      <c r="AD37" s="37">
        <v>0.3293405651846954</v>
      </c>
      <c r="AE37" s="38">
        <v>9.8802169555408617E-2</v>
      </c>
      <c r="AF37" s="37">
        <v>0.15</v>
      </c>
      <c r="AG37" s="39">
        <v>0.708063</v>
      </c>
      <c r="AH37" s="39">
        <v>1.2475055234563564E-2</v>
      </c>
      <c r="AI37" s="37">
        <v>0.6</v>
      </c>
      <c r="AJ37" s="37">
        <v>7.4850331407381376E-3</v>
      </c>
      <c r="AK37" s="39">
        <v>0.72795500000000002</v>
      </c>
      <c r="AL37" s="39">
        <v>1.2580615627684819E-2</v>
      </c>
      <c r="AM37" s="37">
        <v>0.2</v>
      </c>
      <c r="AN37" s="37">
        <v>2.516123125536964E-3</v>
      </c>
      <c r="AO37" s="39">
        <v>0</v>
      </c>
      <c r="AP37" s="39">
        <v>0</v>
      </c>
      <c r="AQ37" s="37">
        <v>0.2</v>
      </c>
      <c r="AR37" s="37">
        <v>0</v>
      </c>
      <c r="AS37" s="37">
        <v>1.0001156266275102E-2</v>
      </c>
      <c r="AT37" s="39">
        <v>1.5001734399412653E-3</v>
      </c>
      <c r="AU37" s="37">
        <v>0.1</v>
      </c>
      <c r="AV37" s="40">
        <v>0</v>
      </c>
      <c r="AW37" s="40">
        <v>0</v>
      </c>
      <c r="AX37" s="37">
        <v>0.5</v>
      </c>
      <c r="AY37" s="37">
        <v>0</v>
      </c>
      <c r="AZ37" s="40">
        <v>9.1693211074374018E-2</v>
      </c>
      <c r="BA37" s="40">
        <v>0.27774610772755842</v>
      </c>
      <c r="BB37" s="41">
        <v>0.5</v>
      </c>
      <c r="BC37" s="42">
        <v>0.13887305386377921</v>
      </c>
      <c r="BD37" s="37">
        <v>0.13887305386377921</v>
      </c>
      <c r="BE37" s="40">
        <v>1.3887305386377922E-2</v>
      </c>
      <c r="BF37" s="41">
        <v>0.35</v>
      </c>
      <c r="BG37" s="43">
        <v>5008.9216500000002</v>
      </c>
      <c r="BH37" s="43">
        <v>2.5496793889632635E-2</v>
      </c>
      <c r="BI37" s="37">
        <v>0.6</v>
      </c>
      <c r="BJ37" s="42">
        <v>1.5298076333779581E-2</v>
      </c>
      <c r="BK37" s="43">
        <v>0</v>
      </c>
      <c r="BL37" s="43">
        <v>0</v>
      </c>
      <c r="BM37" s="37">
        <v>0.2</v>
      </c>
      <c r="BN37" s="37">
        <v>0</v>
      </c>
      <c r="BO37" s="44">
        <v>314952.40000000002</v>
      </c>
      <c r="BP37" s="44">
        <v>7.2208458637103134E-3</v>
      </c>
      <c r="BQ37" s="49">
        <v>0.2</v>
      </c>
      <c r="BR37" s="50">
        <v>1.4441691727420625E-3</v>
      </c>
      <c r="BS37" s="50">
        <v>1.6742245506521643E-2</v>
      </c>
      <c r="BT37" s="51">
        <v>5.8597859272825755E-3</v>
      </c>
      <c r="BU37" s="50" t="s">
        <v>105</v>
      </c>
      <c r="BV37" s="52" t="s">
        <v>105</v>
      </c>
      <c r="BW37" s="52" t="s">
        <v>105</v>
      </c>
      <c r="BX37" s="46" t="s">
        <v>105</v>
      </c>
      <c r="BY37" s="46" t="s">
        <v>105</v>
      </c>
      <c r="BZ37" s="52" t="s">
        <v>105</v>
      </c>
      <c r="CA37" s="52" t="s">
        <v>105</v>
      </c>
      <c r="CB37" s="46" t="s">
        <v>105</v>
      </c>
      <c r="CC37" s="46" t="s">
        <v>105</v>
      </c>
      <c r="CD37" s="46" t="s">
        <v>105</v>
      </c>
      <c r="CE37" s="47" t="s">
        <v>105</v>
      </c>
      <c r="CF37" s="23">
        <v>0.12047845940364849</v>
      </c>
      <c r="CG37" s="24">
        <f t="shared" si="0"/>
        <v>408</v>
      </c>
      <c r="CH37" s="25">
        <v>5126997</v>
      </c>
      <c r="CI37" s="26">
        <v>0.23498835556886125</v>
      </c>
      <c r="CJ37" s="27">
        <f t="shared" si="1"/>
        <v>383</v>
      </c>
      <c r="CK37" s="28">
        <v>5126997</v>
      </c>
      <c r="CL37" s="29">
        <v>0.23498835556886125</v>
      </c>
      <c r="CM37" s="53">
        <f t="shared" si="2"/>
        <v>390</v>
      </c>
      <c r="CN37" s="53">
        <f t="shared" si="3"/>
        <v>36</v>
      </c>
    </row>
    <row r="38" spans="1:92">
      <c r="A38" s="7">
        <v>4197</v>
      </c>
      <c r="B38" s="1" t="s">
        <v>98</v>
      </c>
      <c r="C38" s="7" t="s">
        <v>99</v>
      </c>
      <c r="D38" s="7" t="s">
        <v>155</v>
      </c>
      <c r="E38" s="7" t="s">
        <v>101</v>
      </c>
      <c r="F38" s="7" t="s">
        <v>163</v>
      </c>
      <c r="G38" s="1"/>
      <c r="H38" s="1" t="s">
        <v>103</v>
      </c>
      <c r="I38" s="1" t="s">
        <v>114</v>
      </c>
      <c r="J38" s="35">
        <v>0.1</v>
      </c>
      <c r="K38" s="36">
        <v>0</v>
      </c>
      <c r="L38" s="36">
        <v>0</v>
      </c>
      <c r="M38" s="37">
        <v>0.5</v>
      </c>
      <c r="N38" s="37">
        <v>0</v>
      </c>
      <c r="O38" s="36">
        <v>3.6726942201953301E-3</v>
      </c>
      <c r="P38" s="36">
        <v>5.7060956370219095E-5</v>
      </c>
      <c r="Q38" s="37">
        <v>0.5</v>
      </c>
      <c r="R38" s="37">
        <v>2.8530478185109547E-5</v>
      </c>
      <c r="S38" s="37">
        <v>2.8530478185109547E-5</v>
      </c>
      <c r="T38" s="36">
        <v>2.8530478185109549E-6</v>
      </c>
      <c r="U38" s="37">
        <v>0.3</v>
      </c>
      <c r="V38" s="38">
        <v>0.6</v>
      </c>
      <c r="W38" s="38">
        <v>0.17206496458964529</v>
      </c>
      <c r="X38" s="37">
        <v>0.5</v>
      </c>
      <c r="Y38" s="37">
        <v>8.6032482294822646E-2</v>
      </c>
      <c r="Z38" s="38">
        <v>173.67825062003135</v>
      </c>
      <c r="AA38" s="38">
        <v>0.35845980874589006</v>
      </c>
      <c r="AB38" s="37">
        <v>0.5</v>
      </c>
      <c r="AC38" s="37">
        <v>0.17922990437294503</v>
      </c>
      <c r="AD38" s="37">
        <v>0.26526238666776769</v>
      </c>
      <c r="AE38" s="38">
        <v>7.9578716000330299E-2</v>
      </c>
      <c r="AF38" s="37">
        <v>0.15</v>
      </c>
      <c r="AG38" s="39">
        <v>0</v>
      </c>
      <c r="AH38" s="39">
        <v>0</v>
      </c>
      <c r="AI38" s="37">
        <v>0.6</v>
      </c>
      <c r="AJ38" s="37">
        <v>0</v>
      </c>
      <c r="AK38" s="39">
        <v>0</v>
      </c>
      <c r="AL38" s="39">
        <v>0</v>
      </c>
      <c r="AM38" s="37">
        <v>0.2</v>
      </c>
      <c r="AN38" s="37">
        <v>0</v>
      </c>
      <c r="AO38" s="39">
        <v>0</v>
      </c>
      <c r="AP38" s="39">
        <v>0</v>
      </c>
      <c r="AQ38" s="37">
        <v>0.2</v>
      </c>
      <c r="AR38" s="37">
        <v>0</v>
      </c>
      <c r="AS38" s="37">
        <v>0</v>
      </c>
      <c r="AT38" s="39">
        <v>0</v>
      </c>
      <c r="AU38" s="37">
        <v>0.1</v>
      </c>
      <c r="AV38" s="40">
        <v>0</v>
      </c>
      <c r="AW38" s="40">
        <v>0</v>
      </c>
      <c r="AX38" s="37">
        <v>0.5</v>
      </c>
      <c r="AY38" s="37">
        <v>0</v>
      </c>
      <c r="AZ38" s="40">
        <v>6.9933583533442228E-2</v>
      </c>
      <c r="BA38" s="40">
        <v>0.21183444661021494</v>
      </c>
      <c r="BB38" s="41">
        <v>0.5</v>
      </c>
      <c r="BC38" s="42">
        <v>0.10591722330510747</v>
      </c>
      <c r="BD38" s="37">
        <v>0.10591722330510747</v>
      </c>
      <c r="BE38" s="40">
        <v>1.0591722330510747E-2</v>
      </c>
      <c r="BF38" s="41">
        <v>0.35</v>
      </c>
      <c r="BG38" s="43">
        <v>0</v>
      </c>
      <c r="BH38" s="43">
        <v>0</v>
      </c>
      <c r="BI38" s="37">
        <v>0.6</v>
      </c>
      <c r="BJ38" s="42">
        <v>0</v>
      </c>
      <c r="BK38" s="43">
        <v>0</v>
      </c>
      <c r="BL38" s="43">
        <v>0</v>
      </c>
      <c r="BM38" s="37">
        <v>0.2</v>
      </c>
      <c r="BN38" s="37">
        <v>0</v>
      </c>
      <c r="BO38" s="44">
        <v>89821.263999999996</v>
      </c>
      <c r="BP38" s="44">
        <v>2.0593127806856912E-3</v>
      </c>
      <c r="BQ38" s="49">
        <v>0.2</v>
      </c>
      <c r="BR38" s="50">
        <v>4.1186255613713822E-4</v>
      </c>
      <c r="BS38" s="50">
        <v>4.1186255613713822E-4</v>
      </c>
      <c r="BT38" s="51">
        <v>1.4415189464799837E-4</v>
      </c>
      <c r="BU38" s="50" t="s">
        <v>105</v>
      </c>
      <c r="BV38" s="52" t="s">
        <v>105</v>
      </c>
      <c r="BW38" s="52" t="s">
        <v>105</v>
      </c>
      <c r="BX38" s="46" t="s">
        <v>105</v>
      </c>
      <c r="BY38" s="46" t="s">
        <v>105</v>
      </c>
      <c r="BZ38" s="52" t="s">
        <v>105</v>
      </c>
      <c r="CA38" s="52" t="s">
        <v>105</v>
      </c>
      <c r="CB38" s="46" t="s">
        <v>105</v>
      </c>
      <c r="CC38" s="46" t="s">
        <v>105</v>
      </c>
      <c r="CD38" s="46" t="s">
        <v>105</v>
      </c>
      <c r="CE38" s="47" t="s">
        <v>105</v>
      </c>
      <c r="CF38" s="23">
        <v>9.0317443273307554E-2</v>
      </c>
      <c r="CG38" s="24">
        <f t="shared" si="0"/>
        <v>415</v>
      </c>
      <c r="CH38" s="25">
        <v>3981770</v>
      </c>
      <c r="CI38" s="26">
        <v>0.22682737394000044</v>
      </c>
      <c r="CJ38" s="27">
        <f t="shared" si="1"/>
        <v>385</v>
      </c>
      <c r="CK38" s="28">
        <v>3981770</v>
      </c>
      <c r="CL38" s="29">
        <v>0.22682737394000044</v>
      </c>
      <c r="CM38" s="53">
        <f t="shared" si="2"/>
        <v>393</v>
      </c>
      <c r="CN38" s="53">
        <f t="shared" si="3"/>
        <v>37</v>
      </c>
    </row>
    <row r="39" spans="1:92">
      <c r="A39" s="7">
        <v>4269</v>
      </c>
      <c r="B39" s="1" t="s">
        <v>98</v>
      </c>
      <c r="C39" s="7" t="s">
        <v>99</v>
      </c>
      <c r="D39" s="7" t="s">
        <v>116</v>
      </c>
      <c r="E39" s="7" t="s">
        <v>101</v>
      </c>
      <c r="F39" s="7" t="s">
        <v>164</v>
      </c>
      <c r="G39" s="1"/>
      <c r="H39" s="1" t="s">
        <v>103</v>
      </c>
      <c r="I39" s="1" t="s">
        <v>114</v>
      </c>
      <c r="J39" s="35">
        <v>0.1</v>
      </c>
      <c r="K39" s="36">
        <v>0</v>
      </c>
      <c r="L39" s="36">
        <v>0</v>
      </c>
      <c r="M39" s="37">
        <v>0.5</v>
      </c>
      <c r="N39" s="37">
        <v>0</v>
      </c>
      <c r="O39" s="36">
        <v>0</v>
      </c>
      <c r="P39" s="36">
        <v>0</v>
      </c>
      <c r="Q39" s="37">
        <v>0.5</v>
      </c>
      <c r="R39" s="37">
        <v>0</v>
      </c>
      <c r="S39" s="37">
        <v>0</v>
      </c>
      <c r="T39" s="36">
        <v>0</v>
      </c>
      <c r="U39" s="37">
        <v>0.3</v>
      </c>
      <c r="V39" s="38">
        <v>0</v>
      </c>
      <c r="W39" s="38">
        <v>0</v>
      </c>
      <c r="X39" s="37">
        <v>0.5</v>
      </c>
      <c r="Y39" s="37">
        <v>0</v>
      </c>
      <c r="Z39" s="38">
        <v>0</v>
      </c>
      <c r="AA39" s="38">
        <v>0</v>
      </c>
      <c r="AB39" s="37">
        <v>0.5</v>
      </c>
      <c r="AC39" s="37">
        <v>0</v>
      </c>
      <c r="AD39" s="37">
        <v>0</v>
      </c>
      <c r="AE39" s="38">
        <v>0</v>
      </c>
      <c r="AF39" s="37">
        <v>0.15</v>
      </c>
      <c r="AG39" s="39">
        <v>0</v>
      </c>
      <c r="AH39" s="39">
        <v>0</v>
      </c>
      <c r="AI39" s="37">
        <v>0.6</v>
      </c>
      <c r="AJ39" s="37">
        <v>0</v>
      </c>
      <c r="AK39" s="39">
        <v>0</v>
      </c>
      <c r="AL39" s="39">
        <v>0</v>
      </c>
      <c r="AM39" s="37">
        <v>0.2</v>
      </c>
      <c r="AN39" s="37">
        <v>0</v>
      </c>
      <c r="AO39" s="39">
        <v>0</v>
      </c>
      <c r="AP39" s="39">
        <v>0</v>
      </c>
      <c r="AQ39" s="37">
        <v>0.2</v>
      </c>
      <c r="AR39" s="37">
        <v>0</v>
      </c>
      <c r="AS39" s="37">
        <v>0</v>
      </c>
      <c r="AT39" s="39">
        <v>0</v>
      </c>
      <c r="AU39" s="37">
        <v>0.1</v>
      </c>
      <c r="AV39" s="40">
        <v>0</v>
      </c>
      <c r="AW39" s="40">
        <v>0</v>
      </c>
      <c r="AX39" s="37">
        <v>0.5</v>
      </c>
      <c r="AY39" s="37">
        <v>0</v>
      </c>
      <c r="AZ39" s="40">
        <v>8.7573449341981482E-2</v>
      </c>
      <c r="BA39" s="40">
        <v>0.26526701824503557</v>
      </c>
      <c r="BB39" s="48">
        <v>0.5</v>
      </c>
      <c r="BC39" s="42">
        <v>0.13263350912251778</v>
      </c>
      <c r="BD39" s="37">
        <v>0.13263350912251778</v>
      </c>
      <c r="BE39" s="40">
        <v>1.3263350912251779E-2</v>
      </c>
      <c r="BF39" s="41">
        <v>0.35</v>
      </c>
      <c r="BG39" s="43">
        <v>85361.661202500007</v>
      </c>
      <c r="BH39" s="43">
        <v>0.43451441923768025</v>
      </c>
      <c r="BI39" s="37">
        <v>0.6</v>
      </c>
      <c r="BJ39" s="42">
        <v>0.26070865154260814</v>
      </c>
      <c r="BK39" s="43">
        <v>573.05255894907521</v>
      </c>
      <c r="BL39" s="43">
        <v>1.2141408396012986E-2</v>
      </c>
      <c r="BM39" s="37">
        <v>0.2</v>
      </c>
      <c r="BN39" s="37">
        <v>2.4282816792025974E-3</v>
      </c>
      <c r="BO39" s="44">
        <v>76749.034996304996</v>
      </c>
      <c r="BP39" s="44">
        <v>1.7596086008451659E-3</v>
      </c>
      <c r="BQ39" s="49">
        <v>0.2</v>
      </c>
      <c r="BR39" s="50">
        <v>3.5192172016903318E-4</v>
      </c>
      <c r="BS39" s="50">
        <v>0.26348885494197977</v>
      </c>
      <c r="BT39" s="51">
        <v>9.2221099229692918E-2</v>
      </c>
      <c r="BU39" s="50" t="s">
        <v>105</v>
      </c>
      <c r="BV39" s="52" t="s">
        <v>105</v>
      </c>
      <c r="BW39" s="52" t="s">
        <v>105</v>
      </c>
      <c r="BX39" s="46" t="s">
        <v>105</v>
      </c>
      <c r="BY39" s="46" t="s">
        <v>105</v>
      </c>
      <c r="BZ39" s="52" t="s">
        <v>105</v>
      </c>
      <c r="CA39" s="52" t="s">
        <v>105</v>
      </c>
      <c r="CB39" s="46" t="s">
        <v>105</v>
      </c>
      <c r="CC39" s="46" t="s">
        <v>105</v>
      </c>
      <c r="CD39" s="46" t="s">
        <v>105</v>
      </c>
      <c r="CE39" s="47" t="s">
        <v>105</v>
      </c>
      <c r="CF39" s="23">
        <v>0.1054844501419447</v>
      </c>
      <c r="CG39" s="24">
        <f t="shared" si="0"/>
        <v>411</v>
      </c>
      <c r="CH39" s="25">
        <v>4965117</v>
      </c>
      <c r="CI39" s="26">
        <v>0.21245108653420394</v>
      </c>
      <c r="CJ39" s="27">
        <f t="shared" si="1"/>
        <v>388</v>
      </c>
      <c r="CK39" s="28">
        <v>4965117</v>
      </c>
      <c r="CL39" s="29">
        <v>0.21245108653420394</v>
      </c>
      <c r="CM39" s="53">
        <f t="shared" si="2"/>
        <v>395</v>
      </c>
      <c r="CN39" s="53">
        <f t="shared" si="3"/>
        <v>38</v>
      </c>
    </row>
    <row r="40" spans="1:92">
      <c r="A40" s="7">
        <v>3740</v>
      </c>
      <c r="B40" s="1" t="s">
        <v>98</v>
      </c>
      <c r="C40" s="7" t="s">
        <v>99</v>
      </c>
      <c r="D40" s="7" t="s">
        <v>139</v>
      </c>
      <c r="E40" s="7" t="s">
        <v>101</v>
      </c>
      <c r="F40" s="7" t="s">
        <v>165</v>
      </c>
      <c r="G40" s="1"/>
      <c r="H40" s="1" t="s">
        <v>103</v>
      </c>
      <c r="I40" s="1" t="s">
        <v>114</v>
      </c>
      <c r="J40" s="35">
        <v>0.1</v>
      </c>
      <c r="K40" s="36">
        <v>0</v>
      </c>
      <c r="L40" s="36">
        <v>0</v>
      </c>
      <c r="M40" s="37">
        <v>0.5</v>
      </c>
      <c r="N40" s="37">
        <v>0</v>
      </c>
      <c r="O40" s="36">
        <v>7.6904691374676135E-2</v>
      </c>
      <c r="P40" s="36">
        <v>1.1948327239075659E-3</v>
      </c>
      <c r="Q40" s="37">
        <v>0.5</v>
      </c>
      <c r="R40" s="37">
        <v>5.9741636195378295E-4</v>
      </c>
      <c r="S40" s="37">
        <v>5.9741636195378295E-4</v>
      </c>
      <c r="T40" s="36">
        <v>5.9741636195378296E-5</v>
      </c>
      <c r="U40" s="37">
        <v>0.3</v>
      </c>
      <c r="V40" s="38">
        <v>1.4</v>
      </c>
      <c r="W40" s="38">
        <v>0.40148491737583902</v>
      </c>
      <c r="X40" s="37">
        <v>0.5</v>
      </c>
      <c r="Y40" s="37">
        <v>0.20074245868791951</v>
      </c>
      <c r="Z40" s="38">
        <v>218.67694823198124</v>
      </c>
      <c r="AA40" s="38">
        <v>0.45133398546179315</v>
      </c>
      <c r="AB40" s="37">
        <v>0.5</v>
      </c>
      <c r="AC40" s="37">
        <v>0.22566699273089658</v>
      </c>
      <c r="AD40" s="37">
        <v>0.42640945141881609</v>
      </c>
      <c r="AE40" s="38">
        <v>0.12792283542564484</v>
      </c>
      <c r="AF40" s="37">
        <v>0.15</v>
      </c>
      <c r="AG40" s="39">
        <v>5.8195999999999998E-2</v>
      </c>
      <c r="AH40" s="39">
        <v>1.0253301110644973E-3</v>
      </c>
      <c r="AI40" s="37">
        <v>0.6</v>
      </c>
      <c r="AJ40" s="37">
        <v>6.1519806663869832E-4</v>
      </c>
      <c r="AK40" s="39">
        <v>7.1629999999999999E-2</v>
      </c>
      <c r="AL40" s="39">
        <v>1.2379192359569804E-3</v>
      </c>
      <c r="AM40" s="37">
        <v>0.2</v>
      </c>
      <c r="AN40" s="37">
        <v>2.4758384719139609E-4</v>
      </c>
      <c r="AO40" s="39">
        <v>0</v>
      </c>
      <c r="AP40" s="39">
        <v>0</v>
      </c>
      <c r="AQ40" s="37">
        <v>0.2</v>
      </c>
      <c r="AR40" s="37">
        <v>0</v>
      </c>
      <c r="AS40" s="37">
        <v>8.6278191383009446E-4</v>
      </c>
      <c r="AT40" s="39">
        <v>1.2941728707451417E-4</v>
      </c>
      <c r="AU40" s="37">
        <v>0.1</v>
      </c>
      <c r="AV40" s="40">
        <v>0</v>
      </c>
      <c r="AW40" s="40">
        <v>0</v>
      </c>
      <c r="AX40" s="37">
        <v>0.5</v>
      </c>
      <c r="AY40" s="37">
        <v>0</v>
      </c>
      <c r="AZ40" s="40">
        <v>9.2735262427646931E-2</v>
      </c>
      <c r="BA40" s="40">
        <v>0.28090256504901739</v>
      </c>
      <c r="BB40" s="41">
        <v>0.5</v>
      </c>
      <c r="BC40" s="42">
        <v>0.1404512825245087</v>
      </c>
      <c r="BD40" s="37">
        <v>0.1404512825245087</v>
      </c>
      <c r="BE40" s="40">
        <v>1.4045128252450868E-2</v>
      </c>
      <c r="BF40" s="41">
        <v>0.35</v>
      </c>
      <c r="BG40" s="43">
        <v>0</v>
      </c>
      <c r="BH40" s="43">
        <v>0</v>
      </c>
      <c r="BI40" s="37">
        <v>0.6</v>
      </c>
      <c r="BJ40" s="42">
        <v>0</v>
      </c>
      <c r="BK40" s="43">
        <v>0</v>
      </c>
      <c r="BL40" s="43">
        <v>0</v>
      </c>
      <c r="BM40" s="37">
        <v>0.2</v>
      </c>
      <c r="BN40" s="37">
        <v>0</v>
      </c>
      <c r="BO40" s="44">
        <v>179259.864</v>
      </c>
      <c r="BP40" s="44">
        <v>4.109852306233174E-3</v>
      </c>
      <c r="BQ40" s="49">
        <v>0.2</v>
      </c>
      <c r="BR40" s="50">
        <v>8.2197046124663485E-4</v>
      </c>
      <c r="BS40" s="50">
        <v>8.2197046124663485E-4</v>
      </c>
      <c r="BT40" s="51">
        <v>2.8768966143632221E-4</v>
      </c>
      <c r="BU40" s="50" t="s">
        <v>105</v>
      </c>
      <c r="BV40" s="52" t="s">
        <v>105</v>
      </c>
      <c r="BW40" s="52" t="s">
        <v>105</v>
      </c>
      <c r="BX40" s="46" t="s">
        <v>105</v>
      </c>
      <c r="BY40" s="46" t="s">
        <v>105</v>
      </c>
      <c r="BZ40" s="52" t="s">
        <v>105</v>
      </c>
      <c r="CA40" s="52" t="s">
        <v>105</v>
      </c>
      <c r="CB40" s="46" t="s">
        <v>105</v>
      </c>
      <c r="CC40" s="46" t="s">
        <v>105</v>
      </c>
      <c r="CD40" s="46" t="s">
        <v>105</v>
      </c>
      <c r="CE40" s="47" t="s">
        <v>105</v>
      </c>
      <c r="CF40" s="23">
        <v>0.14244481226280192</v>
      </c>
      <c r="CG40" s="24">
        <f t="shared" si="0"/>
        <v>404</v>
      </c>
      <c r="CH40" s="25">
        <v>9975469</v>
      </c>
      <c r="CI40" s="26">
        <v>0.14279510292979899</v>
      </c>
      <c r="CJ40" s="27">
        <f t="shared" si="1"/>
        <v>410</v>
      </c>
      <c r="CK40" s="28">
        <v>9975469</v>
      </c>
      <c r="CL40" s="29">
        <v>0.14279510292979899</v>
      </c>
      <c r="CM40" s="53">
        <f t="shared" si="2"/>
        <v>413</v>
      </c>
      <c r="CN40" s="53">
        <f t="shared" si="3"/>
        <v>39</v>
      </c>
    </row>
    <row r="41" spans="1:92">
      <c r="A41" s="7">
        <v>3775</v>
      </c>
      <c r="B41" s="1" t="s">
        <v>98</v>
      </c>
      <c r="C41" s="7" t="s">
        <v>99</v>
      </c>
      <c r="D41" s="7" t="s">
        <v>125</v>
      </c>
      <c r="E41" s="7" t="s">
        <v>101</v>
      </c>
      <c r="F41" s="7" t="s">
        <v>166</v>
      </c>
      <c r="G41" s="1" t="s">
        <v>103</v>
      </c>
      <c r="H41" s="1" t="s">
        <v>103</v>
      </c>
      <c r="I41" s="1" t="s">
        <v>104</v>
      </c>
      <c r="J41" s="35">
        <v>0.1</v>
      </c>
      <c r="K41" s="36">
        <v>0</v>
      </c>
      <c r="L41" s="36">
        <v>0</v>
      </c>
      <c r="M41" s="37">
        <v>0.5</v>
      </c>
      <c r="N41" s="37">
        <v>0</v>
      </c>
      <c r="O41" s="36">
        <v>0</v>
      </c>
      <c r="P41" s="36">
        <v>0</v>
      </c>
      <c r="Q41" s="37">
        <v>0.5</v>
      </c>
      <c r="R41" s="37">
        <v>0</v>
      </c>
      <c r="S41" s="37">
        <v>0</v>
      </c>
      <c r="T41" s="36">
        <v>0</v>
      </c>
      <c r="U41" s="37">
        <v>0.3</v>
      </c>
      <c r="V41" s="38">
        <v>0.35</v>
      </c>
      <c r="W41" s="38">
        <v>0.10037122934395976</v>
      </c>
      <c r="X41" s="37">
        <v>0.5</v>
      </c>
      <c r="Y41" s="37">
        <v>5.0185614671979878E-2</v>
      </c>
      <c r="Z41" s="38">
        <v>73.9697180654763</v>
      </c>
      <c r="AA41" s="38">
        <v>0.1526683444592451</v>
      </c>
      <c r="AB41" s="37">
        <v>0.5</v>
      </c>
      <c r="AC41" s="37">
        <v>7.6334172229622549E-2</v>
      </c>
      <c r="AD41" s="37">
        <v>0.12651978690160243</v>
      </c>
      <c r="AE41" s="38">
        <v>3.7955936070480728E-2</v>
      </c>
      <c r="AF41" s="37">
        <v>0.15</v>
      </c>
      <c r="AG41" s="39">
        <v>1.1748E-2</v>
      </c>
      <c r="AH41" s="39">
        <v>2.0698292227619964E-4</v>
      </c>
      <c r="AI41" s="37">
        <v>0.6</v>
      </c>
      <c r="AJ41" s="37">
        <v>1.2418975336571977E-4</v>
      </c>
      <c r="AK41" s="39">
        <v>1.6652E-2</v>
      </c>
      <c r="AL41" s="39">
        <v>2.8778209014596729E-4</v>
      </c>
      <c r="AM41" s="37">
        <v>0.2</v>
      </c>
      <c r="AN41" s="37">
        <v>5.7556418029193457E-5</v>
      </c>
      <c r="AO41" s="39">
        <v>0</v>
      </c>
      <c r="AP41" s="39">
        <v>0</v>
      </c>
      <c r="AQ41" s="37">
        <v>0.2</v>
      </c>
      <c r="AR41" s="37">
        <v>0</v>
      </c>
      <c r="AS41" s="37">
        <v>1.8174617139491323E-4</v>
      </c>
      <c r="AT41" s="39">
        <v>2.7261925709236986E-5</v>
      </c>
      <c r="AU41" s="37">
        <v>0.1</v>
      </c>
      <c r="AV41" s="40">
        <v>0</v>
      </c>
      <c r="AW41" s="40">
        <v>0</v>
      </c>
      <c r="AX41" s="37">
        <v>0.5</v>
      </c>
      <c r="AY41" s="37">
        <v>0</v>
      </c>
      <c r="AZ41" s="40">
        <v>3.5513534049544326E-2</v>
      </c>
      <c r="BA41" s="40">
        <v>0.10757334963338115</v>
      </c>
      <c r="BB41" s="48">
        <v>0.5</v>
      </c>
      <c r="BC41" s="42">
        <v>5.3786674816690576E-2</v>
      </c>
      <c r="BD41" s="37">
        <v>5.3786674816690576E-2</v>
      </c>
      <c r="BE41" s="40">
        <v>5.3786674816690572E-3</v>
      </c>
      <c r="BF41" s="41">
        <v>0.35</v>
      </c>
      <c r="BG41" s="43">
        <v>0</v>
      </c>
      <c r="BH41" s="43">
        <v>0</v>
      </c>
      <c r="BI41" s="37">
        <v>0.6</v>
      </c>
      <c r="BJ41" s="42">
        <v>0</v>
      </c>
      <c r="BK41" s="43">
        <v>0</v>
      </c>
      <c r="BL41" s="43">
        <v>0</v>
      </c>
      <c r="BM41" s="37">
        <v>0.2</v>
      </c>
      <c r="BN41" s="37">
        <v>0</v>
      </c>
      <c r="BO41" s="44">
        <v>387996.61200000002</v>
      </c>
      <c r="BP41" s="44">
        <v>8.8955147853892053E-3</v>
      </c>
      <c r="BQ41" s="49">
        <v>0.2</v>
      </c>
      <c r="BR41" s="50">
        <v>1.7791029570778411E-3</v>
      </c>
      <c r="BS41" s="50">
        <v>1.7791029570778411E-3</v>
      </c>
      <c r="BT41" s="51">
        <v>6.2268603497724442E-4</v>
      </c>
      <c r="BU41" s="50" t="s">
        <v>105</v>
      </c>
      <c r="BV41" s="52" t="s">
        <v>105</v>
      </c>
      <c r="BW41" s="52" t="s">
        <v>105</v>
      </c>
      <c r="BX41" s="46" t="s">
        <v>105</v>
      </c>
      <c r="BY41" s="46" t="s">
        <v>105</v>
      </c>
      <c r="BZ41" s="52" t="s">
        <v>105</v>
      </c>
      <c r="CA41" s="52" t="s">
        <v>105</v>
      </c>
      <c r="CB41" s="46" t="s">
        <v>105</v>
      </c>
      <c r="CC41" s="46" t="s">
        <v>105</v>
      </c>
      <c r="CD41" s="46" t="s">
        <v>105</v>
      </c>
      <c r="CE41" s="47" t="s">
        <v>105</v>
      </c>
      <c r="CF41" s="23">
        <v>4.3984551512836263E-2</v>
      </c>
      <c r="CG41" s="24">
        <f t="shared" si="0"/>
        <v>419</v>
      </c>
      <c r="CH41" s="25">
        <v>6437541</v>
      </c>
      <c r="CI41" s="26">
        <v>6.8325081755341466E-2</v>
      </c>
      <c r="CJ41" s="27">
        <f t="shared" si="1"/>
        <v>422</v>
      </c>
      <c r="CK41" s="28">
        <v>6437541</v>
      </c>
      <c r="CL41" s="29">
        <v>6.8325081755341466E-2</v>
      </c>
      <c r="CM41" s="53">
        <f t="shared" si="2"/>
        <v>422</v>
      </c>
      <c r="CN41" s="53">
        <f t="shared" si="3"/>
        <v>40</v>
      </c>
    </row>
    <row r="42" spans="1:92">
      <c r="A42" s="7">
        <v>3718</v>
      </c>
      <c r="B42" s="1" t="s">
        <v>98</v>
      </c>
      <c r="C42" s="7" t="s">
        <v>99</v>
      </c>
      <c r="D42" s="7" t="s">
        <v>145</v>
      </c>
      <c r="E42" s="7" t="s">
        <v>101</v>
      </c>
      <c r="F42" s="7" t="s">
        <v>167</v>
      </c>
      <c r="G42" s="1"/>
      <c r="H42" s="1" t="s">
        <v>103</v>
      </c>
      <c r="I42" s="1" t="s">
        <v>114</v>
      </c>
      <c r="J42" s="35">
        <v>0.1</v>
      </c>
      <c r="K42" s="36">
        <v>0</v>
      </c>
      <c r="L42" s="36">
        <v>0</v>
      </c>
      <c r="M42" s="37">
        <v>0.5</v>
      </c>
      <c r="N42" s="37">
        <v>0</v>
      </c>
      <c r="O42" s="36">
        <v>0</v>
      </c>
      <c r="P42" s="36">
        <v>0</v>
      </c>
      <c r="Q42" s="37">
        <v>0.5</v>
      </c>
      <c r="R42" s="37">
        <v>0</v>
      </c>
      <c r="S42" s="37">
        <v>0</v>
      </c>
      <c r="T42" s="36">
        <v>0</v>
      </c>
      <c r="U42" s="37">
        <v>0.3</v>
      </c>
      <c r="V42" s="38">
        <v>0</v>
      </c>
      <c r="W42" s="38">
        <v>0</v>
      </c>
      <c r="X42" s="37">
        <v>0.5</v>
      </c>
      <c r="Y42" s="37">
        <v>0</v>
      </c>
      <c r="Z42" s="38">
        <v>0</v>
      </c>
      <c r="AA42" s="38">
        <v>0</v>
      </c>
      <c r="AB42" s="37">
        <v>0.5</v>
      </c>
      <c r="AC42" s="37">
        <v>0</v>
      </c>
      <c r="AD42" s="37">
        <v>0</v>
      </c>
      <c r="AE42" s="38">
        <v>0</v>
      </c>
      <c r="AF42" s="37">
        <v>0.15</v>
      </c>
      <c r="AG42" s="39">
        <v>0</v>
      </c>
      <c r="AH42" s="39">
        <v>0</v>
      </c>
      <c r="AI42" s="37">
        <v>0.6</v>
      </c>
      <c r="AJ42" s="37">
        <v>0</v>
      </c>
      <c r="AK42" s="39">
        <v>0</v>
      </c>
      <c r="AL42" s="39">
        <v>0</v>
      </c>
      <c r="AM42" s="37">
        <v>0.2</v>
      </c>
      <c r="AN42" s="37">
        <v>0</v>
      </c>
      <c r="AO42" s="39">
        <v>0</v>
      </c>
      <c r="AP42" s="39">
        <v>0</v>
      </c>
      <c r="AQ42" s="37">
        <v>0.2</v>
      </c>
      <c r="AR42" s="37">
        <v>0</v>
      </c>
      <c r="AS42" s="37">
        <v>0</v>
      </c>
      <c r="AT42" s="39">
        <v>0</v>
      </c>
      <c r="AU42" s="37">
        <v>0.1</v>
      </c>
      <c r="AV42" s="40">
        <v>0</v>
      </c>
      <c r="AW42" s="40">
        <v>0</v>
      </c>
      <c r="AX42" s="37">
        <v>0.5</v>
      </c>
      <c r="AY42" s="37">
        <v>0</v>
      </c>
      <c r="AZ42" s="40">
        <v>4.3731911344739214E-4</v>
      </c>
      <c r="BA42" s="40">
        <v>1.3246747515075936E-3</v>
      </c>
      <c r="BB42" s="48">
        <v>0.5</v>
      </c>
      <c r="BC42" s="42">
        <v>6.6233737575379682E-4</v>
      </c>
      <c r="BD42" s="37">
        <v>6.6233737575379682E-4</v>
      </c>
      <c r="BE42" s="40">
        <v>6.623373757537968E-5</v>
      </c>
      <c r="BF42" s="48">
        <v>0.35</v>
      </c>
      <c r="BG42" s="43">
        <v>0</v>
      </c>
      <c r="BH42" s="43">
        <v>0</v>
      </c>
      <c r="BI42" s="37">
        <v>0.6</v>
      </c>
      <c r="BJ42" s="42">
        <v>0</v>
      </c>
      <c r="BK42" s="43">
        <v>0</v>
      </c>
      <c r="BL42" s="43">
        <v>0</v>
      </c>
      <c r="BM42" s="37">
        <v>0.2</v>
      </c>
      <c r="BN42" s="37">
        <v>0</v>
      </c>
      <c r="BO42" s="44">
        <v>289358.71999999997</v>
      </c>
      <c r="BP42" s="44">
        <v>6.6340650728189737E-3</v>
      </c>
      <c r="BQ42" s="45">
        <v>0.2</v>
      </c>
      <c r="BR42" s="46">
        <v>1.3268130145637949E-3</v>
      </c>
      <c r="BS42" s="46">
        <v>1.3268130145637949E-3</v>
      </c>
      <c r="BT42" s="44">
        <v>4.6438455509732816E-4</v>
      </c>
      <c r="BU42" s="46" t="s">
        <v>105</v>
      </c>
      <c r="BV42" s="47" t="s">
        <v>105</v>
      </c>
      <c r="BW42" s="47" t="s">
        <v>105</v>
      </c>
      <c r="BX42" s="46" t="s">
        <v>105</v>
      </c>
      <c r="BY42" s="46" t="s">
        <v>105</v>
      </c>
      <c r="BZ42" s="47" t="s">
        <v>105</v>
      </c>
      <c r="CA42" s="47" t="s">
        <v>105</v>
      </c>
      <c r="CB42" s="46" t="s">
        <v>105</v>
      </c>
      <c r="CC42" s="46" t="s">
        <v>105</v>
      </c>
      <c r="CD42" s="46" t="s">
        <v>105</v>
      </c>
      <c r="CE42" s="47" t="s">
        <v>105</v>
      </c>
      <c r="CF42" s="23">
        <v>5.3061829267270785E-4</v>
      </c>
      <c r="CG42" s="24">
        <f t="shared" si="0"/>
        <v>427</v>
      </c>
      <c r="CH42" s="25">
        <v>8667489</v>
      </c>
      <c r="CI42" s="26">
        <v>6.121937883886646E-4</v>
      </c>
      <c r="CJ42" s="27">
        <f t="shared" si="1"/>
        <v>427</v>
      </c>
      <c r="CK42" s="28">
        <v>8667489</v>
      </c>
      <c r="CL42" s="29">
        <v>6.121937883886646E-4</v>
      </c>
      <c r="CM42" s="53">
        <f t="shared" si="2"/>
        <v>427</v>
      </c>
      <c r="CN42" s="53">
        <f t="shared" si="3"/>
        <v>41</v>
      </c>
    </row>
    <row r="43" spans="1:92">
      <c r="A43" s="7">
        <v>3910</v>
      </c>
      <c r="B43" s="1" t="s">
        <v>98</v>
      </c>
      <c r="C43" s="7" t="s">
        <v>99</v>
      </c>
      <c r="D43" s="7" t="s">
        <v>139</v>
      </c>
      <c r="E43" s="7" t="s">
        <v>101</v>
      </c>
      <c r="F43" s="7" t="s">
        <v>168</v>
      </c>
      <c r="G43" s="1"/>
      <c r="H43" s="1" t="s">
        <v>103</v>
      </c>
      <c r="I43" s="1" t="s">
        <v>114</v>
      </c>
      <c r="J43" s="35">
        <v>0.1</v>
      </c>
      <c r="K43" s="36">
        <v>0</v>
      </c>
      <c r="L43" s="36">
        <v>0</v>
      </c>
      <c r="M43" s="37">
        <v>0.5</v>
      </c>
      <c r="N43" s="37">
        <v>0</v>
      </c>
      <c r="O43" s="36">
        <v>7.238088599969518E-2</v>
      </c>
      <c r="P43" s="36">
        <v>1.1245484460306503E-3</v>
      </c>
      <c r="Q43" s="37">
        <v>0.5</v>
      </c>
      <c r="R43" s="37">
        <v>5.6227422301532515E-4</v>
      </c>
      <c r="S43" s="37">
        <v>5.6227422301532515E-4</v>
      </c>
      <c r="T43" s="36">
        <v>5.6227422301532511E-5</v>
      </c>
      <c r="U43" s="37">
        <v>0.3</v>
      </c>
      <c r="V43" s="38">
        <v>0</v>
      </c>
      <c r="W43" s="38">
        <v>0</v>
      </c>
      <c r="X43" s="37">
        <v>0.5</v>
      </c>
      <c r="Y43" s="37">
        <v>0</v>
      </c>
      <c r="Z43" s="38">
        <v>0</v>
      </c>
      <c r="AA43" s="38">
        <v>0</v>
      </c>
      <c r="AB43" s="37">
        <v>0.5</v>
      </c>
      <c r="AC43" s="37">
        <v>0</v>
      </c>
      <c r="AD43" s="37">
        <v>0</v>
      </c>
      <c r="AE43" s="38">
        <v>0</v>
      </c>
      <c r="AF43" s="37">
        <v>0.15</v>
      </c>
      <c r="AG43" s="39">
        <v>5.8866000000000002E-2</v>
      </c>
      <c r="AH43" s="39">
        <v>1.0371345507925406E-3</v>
      </c>
      <c r="AI43" s="37">
        <v>0.6</v>
      </c>
      <c r="AJ43" s="37">
        <v>6.2228073047552437E-4</v>
      </c>
      <c r="AK43" s="39">
        <v>7.0933999999999997E-2</v>
      </c>
      <c r="AL43" s="39">
        <v>1.2258908709112445E-3</v>
      </c>
      <c r="AM43" s="37">
        <v>0.2</v>
      </c>
      <c r="AN43" s="37">
        <v>2.451781741822489E-4</v>
      </c>
      <c r="AO43" s="39">
        <v>0</v>
      </c>
      <c r="AP43" s="39">
        <v>0</v>
      </c>
      <c r="AQ43" s="37">
        <v>0.2</v>
      </c>
      <c r="AR43" s="37">
        <v>0</v>
      </c>
      <c r="AS43" s="37">
        <v>8.6745890465777327E-4</v>
      </c>
      <c r="AT43" s="39">
        <v>1.3011883569866601E-4</v>
      </c>
      <c r="AU43" s="37">
        <v>0.1</v>
      </c>
      <c r="AV43" s="40">
        <v>0</v>
      </c>
      <c r="AW43" s="40">
        <v>0</v>
      </c>
      <c r="AX43" s="37">
        <v>0.5</v>
      </c>
      <c r="AY43" s="37">
        <v>0</v>
      </c>
      <c r="AZ43" s="40">
        <v>1.5849751620578256E-4</v>
      </c>
      <c r="BA43" s="40">
        <v>4.8010171848965598E-4</v>
      </c>
      <c r="BB43" s="48">
        <v>0.5</v>
      </c>
      <c r="BC43" s="42">
        <v>2.4005085924482799E-4</v>
      </c>
      <c r="BD43" s="37">
        <v>2.4005085924482799E-4</v>
      </c>
      <c r="BE43" s="40">
        <v>2.4005085924482798E-5</v>
      </c>
      <c r="BF43" s="41">
        <v>0.35</v>
      </c>
      <c r="BG43" s="43">
        <v>0</v>
      </c>
      <c r="BH43" s="43">
        <v>0</v>
      </c>
      <c r="BI43" s="37">
        <v>0.6</v>
      </c>
      <c r="BJ43" s="42">
        <v>0</v>
      </c>
      <c r="BK43" s="43">
        <v>0</v>
      </c>
      <c r="BL43" s="43">
        <v>0</v>
      </c>
      <c r="BM43" s="37">
        <v>0.2</v>
      </c>
      <c r="BN43" s="37">
        <v>0</v>
      </c>
      <c r="BO43" s="44">
        <v>0</v>
      </c>
      <c r="BP43" s="44">
        <v>0</v>
      </c>
      <c r="BQ43" s="45">
        <v>0.2</v>
      </c>
      <c r="BR43" s="46">
        <v>0</v>
      </c>
      <c r="BS43" s="46">
        <v>0</v>
      </c>
      <c r="BT43" s="44">
        <v>0</v>
      </c>
      <c r="BU43" s="46" t="s">
        <v>105</v>
      </c>
      <c r="BV43" s="47" t="s">
        <v>105</v>
      </c>
      <c r="BW43" s="47" t="s">
        <v>105</v>
      </c>
      <c r="BX43" s="46" t="s">
        <v>105</v>
      </c>
      <c r="BY43" s="46" t="s">
        <v>105</v>
      </c>
      <c r="BZ43" s="47" t="s">
        <v>105</v>
      </c>
      <c r="CA43" s="47" t="s">
        <v>105</v>
      </c>
      <c r="CB43" s="46" t="s">
        <v>105</v>
      </c>
      <c r="CC43" s="46" t="s">
        <v>105</v>
      </c>
      <c r="CD43" s="46" t="s">
        <v>105</v>
      </c>
      <c r="CE43" s="47" t="s">
        <v>105</v>
      </c>
      <c r="CF43" s="23">
        <v>2.103513439246813E-4</v>
      </c>
      <c r="CG43" s="24">
        <f t="shared" si="0"/>
        <v>428</v>
      </c>
      <c r="CH43" s="25">
        <v>7978158</v>
      </c>
      <c r="CI43" s="26">
        <v>2.6365903498612247E-4</v>
      </c>
      <c r="CJ43" s="27">
        <f t="shared" si="1"/>
        <v>428</v>
      </c>
      <c r="CK43" s="28">
        <v>7978158</v>
      </c>
      <c r="CL43" s="29">
        <v>2.6365903498612247E-4</v>
      </c>
      <c r="CM43" s="53">
        <f t="shared" si="2"/>
        <v>428</v>
      </c>
      <c r="CN43" s="53">
        <f t="shared" si="3"/>
        <v>42</v>
      </c>
    </row>
    <row r="44" spans="1:92">
      <c r="A44" s="7">
        <v>4189</v>
      </c>
      <c r="B44" s="1" t="s">
        <v>98</v>
      </c>
      <c r="C44" s="7" t="s">
        <v>99</v>
      </c>
      <c r="D44" s="7" t="s">
        <v>155</v>
      </c>
      <c r="E44" s="7" t="s">
        <v>101</v>
      </c>
      <c r="F44" s="7" t="s">
        <v>169</v>
      </c>
      <c r="G44" s="1"/>
      <c r="H44" s="1" t="s">
        <v>103</v>
      </c>
      <c r="I44" s="1" t="s">
        <v>114</v>
      </c>
      <c r="J44" s="35">
        <v>0.1</v>
      </c>
      <c r="K44" s="36">
        <v>0</v>
      </c>
      <c r="L44" s="36">
        <v>0</v>
      </c>
      <c r="M44" s="37">
        <v>0.5</v>
      </c>
      <c r="N44" s="37">
        <v>0</v>
      </c>
      <c r="O44" s="36">
        <v>8.3412605652477906E-2</v>
      </c>
      <c r="P44" s="36">
        <v>1.2959431868001241E-3</v>
      </c>
      <c r="Q44" s="37">
        <v>0.5</v>
      </c>
      <c r="R44" s="37">
        <v>6.4797159340006206E-4</v>
      </c>
      <c r="S44" s="37">
        <v>6.4797159340006206E-4</v>
      </c>
      <c r="T44" s="36">
        <v>6.4797159340006206E-5</v>
      </c>
      <c r="U44" s="37">
        <v>0.3</v>
      </c>
      <c r="V44" s="38">
        <v>0</v>
      </c>
      <c r="W44" s="38">
        <v>0</v>
      </c>
      <c r="X44" s="37">
        <v>0.5</v>
      </c>
      <c r="Y44" s="37">
        <v>0</v>
      </c>
      <c r="Z44" s="38">
        <v>0</v>
      </c>
      <c r="AA44" s="38">
        <v>0</v>
      </c>
      <c r="AB44" s="37">
        <v>0.5</v>
      </c>
      <c r="AC44" s="37">
        <v>0</v>
      </c>
      <c r="AD44" s="37">
        <v>0</v>
      </c>
      <c r="AE44" s="38">
        <v>0</v>
      </c>
      <c r="AF44" s="37">
        <v>0.15</v>
      </c>
      <c r="AG44" s="39">
        <v>0</v>
      </c>
      <c r="AH44" s="39">
        <v>0</v>
      </c>
      <c r="AI44" s="37">
        <v>0.6</v>
      </c>
      <c r="AJ44" s="37">
        <v>0</v>
      </c>
      <c r="AK44" s="39">
        <v>0</v>
      </c>
      <c r="AL44" s="39">
        <v>0</v>
      </c>
      <c r="AM44" s="37">
        <v>0.2</v>
      </c>
      <c r="AN44" s="37">
        <v>0</v>
      </c>
      <c r="AO44" s="39">
        <v>0</v>
      </c>
      <c r="AP44" s="39">
        <v>0</v>
      </c>
      <c r="AQ44" s="37">
        <v>0.2</v>
      </c>
      <c r="AR44" s="37">
        <v>0</v>
      </c>
      <c r="AS44" s="37">
        <v>0</v>
      </c>
      <c r="AT44" s="39">
        <v>0</v>
      </c>
      <c r="AU44" s="37">
        <v>0.1</v>
      </c>
      <c r="AV44" s="40">
        <v>0</v>
      </c>
      <c r="AW44" s="40">
        <v>0</v>
      </c>
      <c r="AX44" s="37">
        <v>0.5</v>
      </c>
      <c r="AY44" s="37">
        <v>0</v>
      </c>
      <c r="AZ44" s="40">
        <v>6.0845458638681616E-5</v>
      </c>
      <c r="BA44" s="40">
        <v>1.8430578569316768E-4</v>
      </c>
      <c r="BB44" s="41">
        <v>0.5</v>
      </c>
      <c r="BC44" s="42">
        <v>9.2152892846583838E-5</v>
      </c>
      <c r="BD44" s="37">
        <v>9.2152892846583838E-5</v>
      </c>
      <c r="BE44" s="40">
        <v>9.2152892846583828E-6</v>
      </c>
      <c r="BF44" s="41">
        <v>0.35</v>
      </c>
      <c r="BG44" s="43">
        <v>0</v>
      </c>
      <c r="BH44" s="43">
        <v>0</v>
      </c>
      <c r="BI44" s="37">
        <v>0.6</v>
      </c>
      <c r="BJ44" s="42">
        <v>0</v>
      </c>
      <c r="BK44" s="43">
        <v>0</v>
      </c>
      <c r="BL44" s="43">
        <v>0</v>
      </c>
      <c r="BM44" s="37">
        <v>0.2</v>
      </c>
      <c r="BN44" s="37">
        <v>0</v>
      </c>
      <c r="BO44" s="44">
        <v>0</v>
      </c>
      <c r="BP44" s="44">
        <v>0</v>
      </c>
      <c r="BQ44" s="49">
        <v>0.2</v>
      </c>
      <c r="BR44" s="50">
        <v>0</v>
      </c>
      <c r="BS44" s="50">
        <v>0</v>
      </c>
      <c r="BT44" s="51">
        <v>0</v>
      </c>
      <c r="BU44" s="50" t="s">
        <v>105</v>
      </c>
      <c r="BV44" s="52" t="s">
        <v>105</v>
      </c>
      <c r="BW44" s="52" t="s">
        <v>105</v>
      </c>
      <c r="BX44" s="46" t="s">
        <v>105</v>
      </c>
      <c r="BY44" s="46" t="s">
        <v>105</v>
      </c>
      <c r="BZ44" s="52" t="s">
        <v>105</v>
      </c>
      <c r="CA44" s="52" t="s">
        <v>105</v>
      </c>
      <c r="CB44" s="46" t="s">
        <v>105</v>
      </c>
      <c r="CC44" s="46" t="s">
        <v>105</v>
      </c>
      <c r="CD44" s="46" t="s">
        <v>105</v>
      </c>
      <c r="CE44" s="47" t="s">
        <v>105</v>
      </c>
      <c r="CF44" s="23">
        <v>7.4012448624664594E-5</v>
      </c>
      <c r="CG44" s="24">
        <f t="shared" si="0"/>
        <v>431</v>
      </c>
      <c r="CH44" s="25">
        <v>4144478</v>
      </c>
      <c r="CI44" s="26">
        <v>1.7858086983370305E-4</v>
      </c>
      <c r="CJ44" s="27">
        <f t="shared" si="1"/>
        <v>429</v>
      </c>
      <c r="CK44" s="28">
        <v>4144478</v>
      </c>
      <c r="CL44" s="29">
        <v>1.7858086983370305E-4</v>
      </c>
      <c r="CM44" s="53">
        <f t="shared" si="2"/>
        <v>429</v>
      </c>
      <c r="CN44" s="53">
        <f t="shared" si="3"/>
        <v>43</v>
      </c>
    </row>
    <row r="45" spans="1:92">
      <c r="A45" s="7">
        <v>3909</v>
      </c>
      <c r="B45" s="1" t="s">
        <v>98</v>
      </c>
      <c r="C45" s="7" t="s">
        <v>99</v>
      </c>
      <c r="D45" s="7" t="s">
        <v>139</v>
      </c>
      <c r="E45" s="7" t="s">
        <v>101</v>
      </c>
      <c r="F45" s="7" t="s">
        <v>170</v>
      </c>
      <c r="G45" s="1"/>
      <c r="H45" s="1" t="s">
        <v>103</v>
      </c>
      <c r="I45" s="1" t="s">
        <v>114</v>
      </c>
      <c r="J45" s="35">
        <v>0.1</v>
      </c>
      <c r="K45" s="36">
        <v>0</v>
      </c>
      <c r="L45" s="36">
        <v>0</v>
      </c>
      <c r="M45" s="37">
        <v>0.5</v>
      </c>
      <c r="N45" s="37">
        <v>0</v>
      </c>
      <c r="O45" s="36">
        <v>4.976185912479044E-2</v>
      </c>
      <c r="P45" s="36">
        <v>7.7312705664607203E-4</v>
      </c>
      <c r="Q45" s="37">
        <v>0.5</v>
      </c>
      <c r="R45" s="37">
        <v>3.8656352832303601E-4</v>
      </c>
      <c r="S45" s="37">
        <v>3.8656352832303601E-4</v>
      </c>
      <c r="T45" s="36">
        <v>3.86563528323036E-5</v>
      </c>
      <c r="U45" s="37">
        <v>0.3</v>
      </c>
      <c r="V45" s="38">
        <v>0</v>
      </c>
      <c r="W45" s="38">
        <v>0</v>
      </c>
      <c r="X45" s="37">
        <v>0.5</v>
      </c>
      <c r="Y45" s="37">
        <v>0</v>
      </c>
      <c r="Z45" s="38">
        <v>0</v>
      </c>
      <c r="AA45" s="38">
        <v>0</v>
      </c>
      <c r="AB45" s="37">
        <v>0.5</v>
      </c>
      <c r="AC45" s="37">
        <v>0</v>
      </c>
      <c r="AD45" s="37">
        <v>0</v>
      </c>
      <c r="AE45" s="38">
        <v>0</v>
      </c>
      <c r="AF45" s="37">
        <v>0.15</v>
      </c>
      <c r="AG45" s="39">
        <v>0</v>
      </c>
      <c r="AH45" s="39">
        <v>0</v>
      </c>
      <c r="AI45" s="37">
        <v>0.6</v>
      </c>
      <c r="AJ45" s="37">
        <v>0</v>
      </c>
      <c r="AK45" s="39">
        <v>0</v>
      </c>
      <c r="AL45" s="39">
        <v>0</v>
      </c>
      <c r="AM45" s="37">
        <v>0.2</v>
      </c>
      <c r="AN45" s="37">
        <v>0</v>
      </c>
      <c r="AO45" s="39">
        <v>0</v>
      </c>
      <c r="AP45" s="39">
        <v>0</v>
      </c>
      <c r="AQ45" s="37">
        <v>0.2</v>
      </c>
      <c r="AR45" s="37">
        <v>0</v>
      </c>
      <c r="AS45" s="37">
        <v>0</v>
      </c>
      <c r="AT45" s="39">
        <v>0</v>
      </c>
      <c r="AU45" s="37">
        <v>0.1</v>
      </c>
      <c r="AV45" s="40">
        <v>0</v>
      </c>
      <c r="AW45" s="40">
        <v>0</v>
      </c>
      <c r="AX45" s="37">
        <v>0.5</v>
      </c>
      <c r="AY45" s="37">
        <v>0</v>
      </c>
      <c r="AZ45" s="40">
        <v>2.9902462735489963E-5</v>
      </c>
      <c r="BA45" s="40">
        <v>9.0576963538926823E-5</v>
      </c>
      <c r="BB45" s="48">
        <v>0.5</v>
      </c>
      <c r="BC45" s="42">
        <v>4.5288481769463411E-5</v>
      </c>
      <c r="BD45" s="37">
        <v>4.5288481769463411E-5</v>
      </c>
      <c r="BE45" s="40">
        <v>4.5288481769463416E-6</v>
      </c>
      <c r="BF45" s="48">
        <v>0.35</v>
      </c>
      <c r="BG45" s="43">
        <v>0</v>
      </c>
      <c r="BH45" s="43">
        <v>0</v>
      </c>
      <c r="BI45" s="37">
        <v>0.6</v>
      </c>
      <c r="BJ45" s="42">
        <v>0</v>
      </c>
      <c r="BK45" s="43">
        <v>0</v>
      </c>
      <c r="BL45" s="43">
        <v>0</v>
      </c>
      <c r="BM45" s="37">
        <v>0.2</v>
      </c>
      <c r="BN45" s="37">
        <v>0</v>
      </c>
      <c r="BO45" s="44">
        <v>0</v>
      </c>
      <c r="BP45" s="44">
        <v>0</v>
      </c>
      <c r="BQ45" s="49">
        <v>0.2</v>
      </c>
      <c r="BR45" s="50">
        <v>0</v>
      </c>
      <c r="BS45" s="50">
        <v>0</v>
      </c>
      <c r="BT45" s="51">
        <v>0</v>
      </c>
      <c r="BU45" s="50" t="s">
        <v>105</v>
      </c>
      <c r="BV45" s="52" t="s">
        <v>105</v>
      </c>
      <c r="BW45" s="52" t="s">
        <v>105</v>
      </c>
      <c r="BX45" s="46" t="s">
        <v>105</v>
      </c>
      <c r="BY45" s="46" t="s">
        <v>105</v>
      </c>
      <c r="BZ45" s="52" t="s">
        <v>105</v>
      </c>
      <c r="CA45" s="52" t="s">
        <v>105</v>
      </c>
      <c r="CB45" s="46" t="s">
        <v>105</v>
      </c>
      <c r="CC45" s="46" t="s">
        <v>105</v>
      </c>
      <c r="CD45" s="46" t="s">
        <v>105</v>
      </c>
      <c r="CE45" s="47" t="s">
        <v>105</v>
      </c>
      <c r="CF45" s="23">
        <v>4.3185201009249943E-5</v>
      </c>
      <c r="CG45" s="24">
        <f t="shared" si="0"/>
        <v>433</v>
      </c>
      <c r="CH45" s="25">
        <v>7785289</v>
      </c>
      <c r="CI45" s="26">
        <v>5.5470260653458008E-5</v>
      </c>
      <c r="CJ45" s="27">
        <f t="shared" si="1"/>
        <v>432</v>
      </c>
      <c r="CK45" s="28">
        <v>7785289</v>
      </c>
      <c r="CL45" s="29">
        <v>5.5470260653458008E-5</v>
      </c>
      <c r="CM45" s="53">
        <f t="shared" si="2"/>
        <v>432</v>
      </c>
      <c r="CN45" s="53">
        <f t="shared" si="3"/>
        <v>44</v>
      </c>
    </row>
    <row r="46" spans="1:92">
      <c r="A46" s="7">
        <v>3756</v>
      </c>
      <c r="B46" s="1" t="s">
        <v>98</v>
      </c>
      <c r="C46" s="7" t="s">
        <v>171</v>
      </c>
      <c r="D46" s="7" t="s">
        <v>172</v>
      </c>
      <c r="E46" s="7" t="s">
        <v>101</v>
      </c>
      <c r="F46" s="7" t="s">
        <v>173</v>
      </c>
      <c r="G46" s="1"/>
      <c r="H46" s="1" t="s">
        <v>103</v>
      </c>
      <c r="I46" s="1" t="s">
        <v>114</v>
      </c>
      <c r="J46" s="35">
        <v>0.1</v>
      </c>
      <c r="K46" s="36">
        <v>11.708698399999999</v>
      </c>
      <c r="L46" s="36">
        <v>4.1490295825739813E-2</v>
      </c>
      <c r="M46" s="37">
        <v>0.5</v>
      </c>
      <c r="N46" s="37">
        <v>2.0745147912869907E-2</v>
      </c>
      <c r="O46" s="36">
        <v>5.0583168205754703</v>
      </c>
      <c r="P46" s="36">
        <v>7.8588735707556812E-2</v>
      </c>
      <c r="Q46" s="37">
        <v>0.5</v>
      </c>
      <c r="R46" s="37">
        <v>3.9294367853778406E-2</v>
      </c>
      <c r="S46" s="37">
        <v>6.0039515766648316E-2</v>
      </c>
      <c r="T46" s="36">
        <v>6.0039515766648318E-3</v>
      </c>
      <c r="U46" s="37">
        <v>0.3</v>
      </c>
      <c r="V46" s="38">
        <v>34.5</v>
      </c>
      <c r="W46" s="38">
        <v>9.8937354639046049</v>
      </c>
      <c r="X46" s="37">
        <v>0.5</v>
      </c>
      <c r="Y46" s="37">
        <v>4.9468677319523024</v>
      </c>
      <c r="Z46" s="38">
        <v>13762.35720058496</v>
      </c>
      <c r="AA46" s="38">
        <v>28.40454640925158</v>
      </c>
      <c r="AB46" s="37">
        <v>0.5</v>
      </c>
      <c r="AC46" s="37">
        <v>14.20227320462579</v>
      </c>
      <c r="AD46" s="37">
        <v>19.149140936578092</v>
      </c>
      <c r="AE46" s="38">
        <v>5.7447422809734272</v>
      </c>
      <c r="AF46" s="37">
        <v>0.15</v>
      </c>
      <c r="AG46" s="39">
        <v>0.54873799999999995</v>
      </c>
      <c r="AH46" s="39">
        <v>9.6679770858016031E-3</v>
      </c>
      <c r="AI46" s="37">
        <v>0.6</v>
      </c>
      <c r="AJ46" s="37">
        <v>5.8007862514809615E-3</v>
      </c>
      <c r="AK46" s="39">
        <v>0.53454500000000005</v>
      </c>
      <c r="AL46" s="39">
        <v>9.2380781513977956E-3</v>
      </c>
      <c r="AM46" s="37">
        <v>0.2</v>
      </c>
      <c r="AN46" s="37">
        <v>1.8476156302795589E-3</v>
      </c>
      <c r="AO46" s="39">
        <v>17.563047600000001</v>
      </c>
      <c r="AP46" s="39">
        <v>6.2713971076593461E-2</v>
      </c>
      <c r="AQ46" s="37">
        <v>0.2</v>
      </c>
      <c r="AR46" s="37">
        <v>1.2542794215318693E-2</v>
      </c>
      <c r="AS46" s="37">
        <v>2.0191196097079214E-2</v>
      </c>
      <c r="AT46" s="39">
        <v>3.0286794145618821E-3</v>
      </c>
      <c r="AU46" s="37">
        <v>0.1</v>
      </c>
      <c r="AV46" s="40">
        <v>23.417396799999999</v>
      </c>
      <c r="AW46" s="40">
        <v>0.16530859975631484</v>
      </c>
      <c r="AX46" s="37">
        <v>0.5</v>
      </c>
      <c r="AY46" s="37">
        <v>8.2654299878157422E-2</v>
      </c>
      <c r="AZ46" s="40">
        <v>8.1464148293949119</v>
      </c>
      <c r="BA46" s="40">
        <v>24.676145423277134</v>
      </c>
      <c r="BB46" s="41">
        <v>0.5</v>
      </c>
      <c r="BC46" s="42">
        <v>12.338072711638567</v>
      </c>
      <c r="BD46" s="37">
        <v>12.420727011516725</v>
      </c>
      <c r="BE46" s="40">
        <v>1.2420727011516726</v>
      </c>
      <c r="BF46" s="41">
        <v>0.35</v>
      </c>
      <c r="BG46" s="43">
        <v>2684251.1725690002</v>
      </c>
      <c r="BH46" s="43">
        <v>13.663579444289473</v>
      </c>
      <c r="BI46" s="37">
        <v>0.6</v>
      </c>
      <c r="BJ46" s="42">
        <v>8.1981476665736839</v>
      </c>
      <c r="BK46" s="43">
        <v>0</v>
      </c>
      <c r="BL46" s="43">
        <v>0</v>
      </c>
      <c r="BM46" s="37">
        <v>0.2</v>
      </c>
      <c r="BN46" s="37">
        <v>0</v>
      </c>
      <c r="BO46" s="44">
        <v>576572.74</v>
      </c>
      <c r="BP46" s="44">
        <v>1.3218959070504374E-2</v>
      </c>
      <c r="BQ46" s="45">
        <v>0.2</v>
      </c>
      <c r="BR46" s="46">
        <v>2.6437918141008748E-3</v>
      </c>
      <c r="BS46" s="46">
        <v>8.2007914583877852</v>
      </c>
      <c r="BT46" s="44">
        <v>2.8702770104357249</v>
      </c>
      <c r="BU46" s="46" t="s">
        <v>105</v>
      </c>
      <c r="BV46" s="47" t="s">
        <v>105</v>
      </c>
      <c r="BW46" s="47" t="s">
        <v>105</v>
      </c>
      <c r="BX46" s="46" t="s">
        <v>105</v>
      </c>
      <c r="BY46" s="46" t="s">
        <v>105</v>
      </c>
      <c r="BZ46" s="47" t="s">
        <v>105</v>
      </c>
      <c r="CA46" s="47" t="s">
        <v>105</v>
      </c>
      <c r="CB46" s="46" t="s">
        <v>105</v>
      </c>
      <c r="CC46" s="46" t="s">
        <v>105</v>
      </c>
      <c r="CD46" s="46" t="s">
        <v>105</v>
      </c>
      <c r="CE46" s="47" t="s">
        <v>105</v>
      </c>
      <c r="CF46" s="23">
        <v>9.8661246235520519</v>
      </c>
      <c r="CG46" s="24">
        <f t="shared" si="0"/>
        <v>15</v>
      </c>
      <c r="CH46" s="25">
        <v>6200000</v>
      </c>
      <c r="CI46" s="26">
        <v>15.913104231535566</v>
      </c>
      <c r="CJ46" s="27">
        <f t="shared" si="1"/>
        <v>19</v>
      </c>
      <c r="CK46" s="28">
        <v>6200000</v>
      </c>
      <c r="CL46" s="29">
        <v>15.913104231535566</v>
      </c>
      <c r="CM46" s="53">
        <f t="shared" si="2"/>
        <v>22</v>
      </c>
      <c r="CN46" s="53">
        <f t="shared" si="3"/>
        <v>1</v>
      </c>
    </row>
    <row r="47" spans="1:92" ht="29.1">
      <c r="A47" s="7">
        <v>3584</v>
      </c>
      <c r="B47" s="1" t="s">
        <v>174</v>
      </c>
      <c r="C47" s="7" t="s">
        <v>171</v>
      </c>
      <c r="D47" s="7" t="s">
        <v>175</v>
      </c>
      <c r="E47" s="7" t="s">
        <v>176</v>
      </c>
      <c r="F47" s="7" t="s">
        <v>177</v>
      </c>
      <c r="G47" s="1" t="s">
        <v>103</v>
      </c>
      <c r="H47" s="1" t="s">
        <v>103</v>
      </c>
      <c r="I47" s="1" t="s">
        <v>104</v>
      </c>
      <c r="J47" s="35">
        <v>0.15</v>
      </c>
      <c r="K47" s="36">
        <v>8.7924977500000008</v>
      </c>
      <c r="L47" s="36">
        <v>3.1156608551352872E-2</v>
      </c>
      <c r="M47" s="37">
        <v>0.5</v>
      </c>
      <c r="N47" s="37">
        <v>1.5578304275676436E-2</v>
      </c>
      <c r="O47" s="36">
        <v>0</v>
      </c>
      <c r="P47" s="36">
        <v>0</v>
      </c>
      <c r="Q47" s="37">
        <v>0.5</v>
      </c>
      <c r="R47" s="37">
        <v>0</v>
      </c>
      <c r="S47" s="37">
        <v>1.5578304275676436E-2</v>
      </c>
      <c r="T47" s="36">
        <v>2.3367456413514653E-3</v>
      </c>
      <c r="U47" s="37">
        <v>0.2</v>
      </c>
      <c r="V47" s="38">
        <v>1.5</v>
      </c>
      <c r="W47" s="38">
        <v>0.43016241147411322</v>
      </c>
      <c r="X47" s="37">
        <v>0.5</v>
      </c>
      <c r="Y47" s="37">
        <v>0.21508120573705661</v>
      </c>
      <c r="Z47" s="38">
        <v>54.776363809124966</v>
      </c>
      <c r="AA47" s="38">
        <v>0.11305459851603084</v>
      </c>
      <c r="AB47" s="37">
        <v>0.5</v>
      </c>
      <c r="AC47" s="37">
        <v>5.6527299258015418E-2</v>
      </c>
      <c r="AD47" s="37">
        <v>0.27160850499507205</v>
      </c>
      <c r="AE47" s="38">
        <v>5.4321700999014406E-2</v>
      </c>
      <c r="AF47" s="37">
        <v>0.25</v>
      </c>
      <c r="AG47" s="39">
        <v>12.288881</v>
      </c>
      <c r="AH47" s="39">
        <v>0.21651247028298148</v>
      </c>
      <c r="AI47" s="37">
        <v>0.6</v>
      </c>
      <c r="AJ47" s="37">
        <v>0.1299074821697889</v>
      </c>
      <c r="AK47" s="39">
        <v>13.779729</v>
      </c>
      <c r="AL47" s="39">
        <v>0.23814311874039151</v>
      </c>
      <c r="AM47" s="37">
        <v>0.2</v>
      </c>
      <c r="AN47" s="37">
        <v>4.7628623748078303E-2</v>
      </c>
      <c r="AO47" s="39">
        <v>43.962488749999999</v>
      </c>
      <c r="AP47" s="39">
        <v>0.1569808560971255</v>
      </c>
      <c r="AQ47" s="37">
        <v>0.2</v>
      </c>
      <c r="AR47" s="37">
        <v>3.1396171219425104E-2</v>
      </c>
      <c r="AS47" s="37">
        <v>0.20893227713729229</v>
      </c>
      <c r="AT47" s="39">
        <v>5.2233069284323072E-2</v>
      </c>
      <c r="AU47" s="37">
        <v>0.1</v>
      </c>
      <c r="AV47" s="40">
        <v>0</v>
      </c>
      <c r="AW47" s="40">
        <v>0</v>
      </c>
      <c r="AX47" s="37">
        <v>0.5</v>
      </c>
      <c r="AY47" s="37">
        <v>0</v>
      </c>
      <c r="AZ47" s="40">
        <v>2.1640170063559174</v>
      </c>
      <c r="BA47" s="40">
        <v>6.5549814814978928</v>
      </c>
      <c r="BB47" s="48">
        <v>0.5</v>
      </c>
      <c r="BC47" s="42">
        <v>3.2774907407489464</v>
      </c>
      <c r="BD47" s="37">
        <v>3.2774907407489464</v>
      </c>
      <c r="BE47" s="40">
        <v>0.32774907407489468</v>
      </c>
      <c r="BF47" s="48">
        <v>0.2</v>
      </c>
      <c r="BG47" s="43">
        <v>3936762.3670399999</v>
      </c>
      <c r="BH47" s="43">
        <v>20.039207174438669</v>
      </c>
      <c r="BI47" s="37">
        <v>0.6</v>
      </c>
      <c r="BJ47" s="42">
        <v>12.023524304663201</v>
      </c>
      <c r="BK47" s="43">
        <v>0</v>
      </c>
      <c r="BL47" s="43">
        <v>0</v>
      </c>
      <c r="BM47" s="37">
        <v>0.2</v>
      </c>
      <c r="BN47" s="37">
        <v>0</v>
      </c>
      <c r="BO47" s="44">
        <v>3286088.88</v>
      </c>
      <c r="BP47" s="44">
        <v>7.5339452237647514E-2</v>
      </c>
      <c r="BQ47" s="49">
        <v>0.2</v>
      </c>
      <c r="BR47" s="50">
        <v>1.5067890447529503E-2</v>
      </c>
      <c r="BS47" s="50">
        <v>12.038592195110731</v>
      </c>
      <c r="BT47" s="51">
        <v>2.4077184390221462</v>
      </c>
      <c r="BU47" s="50">
        <v>0.1</v>
      </c>
      <c r="BV47" s="52">
        <v>36682.538554282954</v>
      </c>
      <c r="BW47" s="52">
        <v>2.7685792325457705</v>
      </c>
      <c r="BX47" s="46">
        <v>0.7</v>
      </c>
      <c r="BY47" s="46">
        <v>1.9380054627820393</v>
      </c>
      <c r="BZ47" s="52">
        <v>7612.7438815865144</v>
      </c>
      <c r="CA47" s="52">
        <v>2.1561851719313099</v>
      </c>
      <c r="CB47" s="46">
        <v>0.3</v>
      </c>
      <c r="CC47" s="46">
        <v>0.6468555515793929</v>
      </c>
      <c r="CD47" s="46">
        <v>2.5848610143614321</v>
      </c>
      <c r="CE47" s="47">
        <v>0.2584861014361432</v>
      </c>
      <c r="CF47" s="23">
        <v>3.1028451304578732</v>
      </c>
      <c r="CG47" s="24">
        <f t="shared" si="0"/>
        <v>106</v>
      </c>
      <c r="CH47" s="25">
        <v>12689020</v>
      </c>
      <c r="CI47" s="26">
        <v>2.4452992669708715</v>
      </c>
      <c r="CJ47" s="27">
        <f t="shared" si="1"/>
        <v>159</v>
      </c>
      <c r="CK47" s="28">
        <v>2009265</v>
      </c>
      <c r="CL47" s="29">
        <v>15.442687402895451</v>
      </c>
      <c r="CM47" s="53">
        <f t="shared" si="2"/>
        <v>23</v>
      </c>
      <c r="CN47" s="53">
        <f t="shared" si="3"/>
        <v>2</v>
      </c>
    </row>
    <row r="48" spans="1:92">
      <c r="A48" s="7">
        <v>3444</v>
      </c>
      <c r="B48" s="1" t="s">
        <v>98</v>
      </c>
      <c r="C48" s="7" t="s">
        <v>171</v>
      </c>
      <c r="D48" s="7" t="s">
        <v>178</v>
      </c>
      <c r="E48" s="7" t="s">
        <v>101</v>
      </c>
      <c r="F48" s="7" t="s">
        <v>179</v>
      </c>
      <c r="G48" s="1"/>
      <c r="H48" s="1" t="s">
        <v>103</v>
      </c>
      <c r="I48" s="1" t="s">
        <v>180</v>
      </c>
      <c r="J48" s="35">
        <v>0.1</v>
      </c>
      <c r="K48" s="36">
        <v>16.8</v>
      </c>
      <c r="L48" s="36">
        <v>5.9531550481514567E-2</v>
      </c>
      <c r="M48" s="37">
        <v>0.5</v>
      </c>
      <c r="N48" s="37">
        <v>2.9765775240757283E-2</v>
      </c>
      <c r="O48" s="36">
        <v>14.835903388759144</v>
      </c>
      <c r="P48" s="36">
        <v>0.23049858910763005</v>
      </c>
      <c r="Q48" s="37">
        <v>0.5</v>
      </c>
      <c r="R48" s="37">
        <v>0.11524929455381502</v>
      </c>
      <c r="S48" s="37">
        <v>0.14501506979457232</v>
      </c>
      <c r="T48" s="36">
        <v>1.4501506979457231E-2</v>
      </c>
      <c r="U48" s="37">
        <v>0.3</v>
      </c>
      <c r="V48" s="38">
        <v>57.605709622781653</v>
      </c>
      <c r="W48" s="38">
        <v>16.51987397734219</v>
      </c>
      <c r="X48" s="37">
        <v>0.5</v>
      </c>
      <c r="Y48" s="37">
        <v>8.2599369886710949</v>
      </c>
      <c r="Z48" s="38">
        <v>6.5762855275760677</v>
      </c>
      <c r="AA48" s="38">
        <v>1.3572995145089263E-2</v>
      </c>
      <c r="AB48" s="37">
        <v>0.5</v>
      </c>
      <c r="AC48" s="37">
        <v>6.7864975725446313E-3</v>
      </c>
      <c r="AD48" s="37">
        <v>8.2667234862436398</v>
      </c>
      <c r="AE48" s="38">
        <v>2.4800170458730921</v>
      </c>
      <c r="AF48" s="37">
        <v>0.15</v>
      </c>
      <c r="AG48" s="39">
        <v>45.941400000000002</v>
      </c>
      <c r="AH48" s="39">
        <v>0.80942162286855612</v>
      </c>
      <c r="AI48" s="37">
        <v>0.6</v>
      </c>
      <c r="AJ48" s="37">
        <v>0.4856529737211337</v>
      </c>
      <c r="AK48" s="39">
        <v>61.475507999999998</v>
      </c>
      <c r="AL48" s="39">
        <v>1.0624279476954801</v>
      </c>
      <c r="AM48" s="37">
        <v>0.2</v>
      </c>
      <c r="AN48" s="37">
        <v>0.21248558953909599</v>
      </c>
      <c r="AO48" s="39">
        <v>67.2</v>
      </c>
      <c r="AP48" s="39">
        <v>0.2399571505088377</v>
      </c>
      <c r="AQ48" s="37">
        <v>0.2</v>
      </c>
      <c r="AR48" s="37">
        <v>4.799143010176754E-2</v>
      </c>
      <c r="AS48" s="37">
        <v>0.74612999336199726</v>
      </c>
      <c r="AT48" s="39">
        <v>0.11191949900429958</v>
      </c>
      <c r="AU48" s="37">
        <v>0.1</v>
      </c>
      <c r="AV48" s="40">
        <v>2395.6</v>
      </c>
      <c r="AW48" s="40">
        <v>16.911071924793443</v>
      </c>
      <c r="AX48" s="37">
        <v>0.5</v>
      </c>
      <c r="AY48" s="37">
        <v>8.4555359623967217</v>
      </c>
      <c r="AZ48" s="40">
        <v>3.475640113283907</v>
      </c>
      <c r="BA48" s="40">
        <v>10.527993316139472</v>
      </c>
      <c r="BB48" s="41">
        <v>0.5</v>
      </c>
      <c r="BC48" s="42">
        <v>5.2639966580697362</v>
      </c>
      <c r="BD48" s="37">
        <v>13.719532620466458</v>
      </c>
      <c r="BE48" s="40">
        <v>1.3719532620466457</v>
      </c>
      <c r="BF48" s="41">
        <v>0.35</v>
      </c>
      <c r="BG48" s="43">
        <v>1536044.241221</v>
      </c>
      <c r="BH48" s="43">
        <v>7.8188892061765412</v>
      </c>
      <c r="BI48" s="37">
        <v>0.6</v>
      </c>
      <c r="BJ48" s="42">
        <v>4.6913335237059242</v>
      </c>
      <c r="BK48" s="43">
        <v>113398.76421898937</v>
      </c>
      <c r="BL48" s="43">
        <v>2.4026080792848998</v>
      </c>
      <c r="BM48" s="37">
        <v>0.2</v>
      </c>
      <c r="BN48" s="37">
        <v>0.48052161585698</v>
      </c>
      <c r="BO48" s="44">
        <v>1853677.68</v>
      </c>
      <c r="BP48" s="44">
        <v>4.2498869061737991E-2</v>
      </c>
      <c r="BQ48" s="49">
        <v>0.2</v>
      </c>
      <c r="BR48" s="50">
        <v>8.4997738123475993E-3</v>
      </c>
      <c r="BS48" s="50">
        <v>5.1803549133752522</v>
      </c>
      <c r="BT48" s="51">
        <v>1.8131242196813382</v>
      </c>
      <c r="BU48" s="50" t="s">
        <v>105</v>
      </c>
      <c r="BV48" s="52" t="s">
        <v>105</v>
      </c>
      <c r="BW48" s="52" t="s">
        <v>105</v>
      </c>
      <c r="BX48" s="46" t="s">
        <v>105</v>
      </c>
      <c r="BY48" s="46" t="s">
        <v>105</v>
      </c>
      <c r="BZ48" s="52" t="s">
        <v>105</v>
      </c>
      <c r="CA48" s="52" t="s">
        <v>105</v>
      </c>
      <c r="CB48" s="46" t="s">
        <v>105</v>
      </c>
      <c r="CC48" s="46" t="s">
        <v>105</v>
      </c>
      <c r="CD48" s="46" t="s">
        <v>105</v>
      </c>
      <c r="CE48" s="47" t="s">
        <v>105</v>
      </c>
      <c r="CF48" s="23">
        <v>5.7915155335848327</v>
      </c>
      <c r="CG48" s="24">
        <f t="shared" si="0"/>
        <v>35</v>
      </c>
      <c r="CH48" s="25">
        <v>7100000</v>
      </c>
      <c r="CI48" s="26">
        <v>8.1570641318096229</v>
      </c>
      <c r="CJ48" s="27">
        <f t="shared" si="1"/>
        <v>41</v>
      </c>
      <c r="CK48" s="28">
        <v>7100000</v>
      </c>
      <c r="CL48" s="29">
        <v>8.1570641318096229</v>
      </c>
      <c r="CM48" s="53">
        <f t="shared" si="2"/>
        <v>47</v>
      </c>
      <c r="CN48" s="53">
        <f t="shared" si="3"/>
        <v>3</v>
      </c>
    </row>
    <row r="49" spans="1:92">
      <c r="A49" s="7">
        <v>4104</v>
      </c>
      <c r="B49" s="1" t="s">
        <v>98</v>
      </c>
      <c r="C49" s="7" t="s">
        <v>171</v>
      </c>
      <c r="D49" s="7" t="s">
        <v>181</v>
      </c>
      <c r="E49" s="7" t="s">
        <v>101</v>
      </c>
      <c r="F49" s="7" t="s">
        <v>182</v>
      </c>
      <c r="G49" s="1"/>
      <c r="H49" s="1" t="s">
        <v>103</v>
      </c>
      <c r="I49" s="1" t="s">
        <v>114</v>
      </c>
      <c r="J49" s="35">
        <v>0.1</v>
      </c>
      <c r="K49" s="36">
        <v>6.7869004000000004</v>
      </c>
      <c r="L49" s="36">
        <v>2.4049684748548298E-2</v>
      </c>
      <c r="M49" s="37">
        <v>0.5</v>
      </c>
      <c r="N49" s="37">
        <v>1.2024842374274149E-2</v>
      </c>
      <c r="O49" s="36">
        <v>0.68989971515456183</v>
      </c>
      <c r="P49" s="36">
        <v>1.0718653714701943E-2</v>
      </c>
      <c r="Q49" s="37">
        <v>0.5</v>
      </c>
      <c r="R49" s="37">
        <v>5.3593268573509717E-3</v>
      </c>
      <c r="S49" s="37">
        <v>1.738416923162512E-2</v>
      </c>
      <c r="T49" s="36">
        <v>1.7384169231625122E-3</v>
      </c>
      <c r="U49" s="37">
        <v>0.3</v>
      </c>
      <c r="V49" s="38">
        <v>32.6</v>
      </c>
      <c r="W49" s="38">
        <v>9.3488630760373947</v>
      </c>
      <c r="X49" s="37">
        <v>0.5</v>
      </c>
      <c r="Y49" s="37">
        <v>4.6744315380186974</v>
      </c>
      <c r="Z49" s="38">
        <v>6304.0875239400621</v>
      </c>
      <c r="AA49" s="38">
        <v>13.011197430199555</v>
      </c>
      <c r="AB49" s="37">
        <v>0.5</v>
      </c>
      <c r="AC49" s="37">
        <v>6.5055987150997776</v>
      </c>
      <c r="AD49" s="37">
        <v>11.180030253118474</v>
      </c>
      <c r="AE49" s="38">
        <v>3.3540090759355423</v>
      </c>
      <c r="AF49" s="37">
        <v>0.15</v>
      </c>
      <c r="AG49" s="39">
        <v>1.0540000000000001E-2</v>
      </c>
      <c r="AH49" s="39">
        <v>1.8569969363220498E-4</v>
      </c>
      <c r="AI49" s="37">
        <v>0.6</v>
      </c>
      <c r="AJ49" s="37">
        <v>1.1141981617932299E-4</v>
      </c>
      <c r="AK49" s="39">
        <v>1.2526000000000001E-2</v>
      </c>
      <c r="AL49" s="39">
        <v>2.1647600655587233E-4</v>
      </c>
      <c r="AM49" s="37">
        <v>0.2</v>
      </c>
      <c r="AN49" s="37">
        <v>4.3295201311174468E-5</v>
      </c>
      <c r="AO49" s="39">
        <v>10.180350600000001</v>
      </c>
      <c r="AP49" s="39">
        <v>3.6351903588644888E-2</v>
      </c>
      <c r="AQ49" s="37">
        <v>0.2</v>
      </c>
      <c r="AR49" s="37">
        <v>7.2703807177289768E-3</v>
      </c>
      <c r="AS49" s="37">
        <v>7.4250957352194743E-3</v>
      </c>
      <c r="AT49" s="39">
        <v>1.1137643602829211E-3</v>
      </c>
      <c r="AU49" s="37">
        <v>0.1</v>
      </c>
      <c r="AV49" s="40">
        <v>13.573800800000001</v>
      </c>
      <c r="AW49" s="40">
        <v>9.5820471540164792E-2</v>
      </c>
      <c r="AX49" s="37">
        <v>0.5</v>
      </c>
      <c r="AY49" s="37">
        <v>4.7910235770082396E-2</v>
      </c>
      <c r="AZ49" s="40">
        <v>2.4490775611951148</v>
      </c>
      <c r="BA49" s="40">
        <v>7.4184528186400227</v>
      </c>
      <c r="BB49" s="48">
        <v>0.5</v>
      </c>
      <c r="BC49" s="42">
        <v>3.7092264093200114</v>
      </c>
      <c r="BD49" s="37">
        <v>3.7571366450900934</v>
      </c>
      <c r="BE49" s="40">
        <v>0.37571366450900934</v>
      </c>
      <c r="BF49" s="48">
        <v>0.35</v>
      </c>
      <c r="BG49" s="43">
        <v>24971.147861000001</v>
      </c>
      <c r="BH49" s="43">
        <v>0.12711003578973087</v>
      </c>
      <c r="BI49" s="37">
        <v>0.6</v>
      </c>
      <c r="BJ49" s="42">
        <v>7.6266021473838527E-2</v>
      </c>
      <c r="BK49" s="43">
        <v>0</v>
      </c>
      <c r="BL49" s="43">
        <v>0</v>
      </c>
      <c r="BM49" s="37">
        <v>0.2</v>
      </c>
      <c r="BN49" s="37">
        <v>0</v>
      </c>
      <c r="BO49" s="44">
        <v>517124.8</v>
      </c>
      <c r="BP49" s="44">
        <v>1.1856008949612777E-2</v>
      </c>
      <c r="BQ49" s="45">
        <v>0.2</v>
      </c>
      <c r="BR49" s="46">
        <v>2.3712017899225552E-3</v>
      </c>
      <c r="BS49" s="46">
        <v>7.8637223263761075E-2</v>
      </c>
      <c r="BT49" s="44">
        <v>2.7523028142316379E-2</v>
      </c>
      <c r="BU49" s="46" t="s">
        <v>105</v>
      </c>
      <c r="BV49" s="47" t="s">
        <v>105</v>
      </c>
      <c r="BW49" s="47" t="s">
        <v>105</v>
      </c>
      <c r="BX49" s="46" t="s">
        <v>105</v>
      </c>
      <c r="BY49" s="46" t="s">
        <v>105</v>
      </c>
      <c r="BZ49" s="47" t="s">
        <v>105</v>
      </c>
      <c r="CA49" s="47" t="s">
        <v>105</v>
      </c>
      <c r="CB49" s="46" t="s">
        <v>105</v>
      </c>
      <c r="CC49" s="46" t="s">
        <v>105</v>
      </c>
      <c r="CD49" s="46" t="s">
        <v>105</v>
      </c>
      <c r="CE49" s="47" t="s">
        <v>105</v>
      </c>
      <c r="CF49" s="23">
        <v>3.7600979498703135</v>
      </c>
      <c r="CG49" s="24">
        <f t="shared" si="0"/>
        <v>78</v>
      </c>
      <c r="CH49" s="25">
        <v>5500000</v>
      </c>
      <c r="CI49" s="26">
        <v>6.8365417270369342</v>
      </c>
      <c r="CJ49" s="27">
        <f t="shared" si="1"/>
        <v>62</v>
      </c>
      <c r="CK49" s="28">
        <v>5500000</v>
      </c>
      <c r="CL49" s="29">
        <v>6.8365417270369342</v>
      </c>
      <c r="CM49" s="53">
        <f t="shared" si="2"/>
        <v>64</v>
      </c>
      <c r="CN49" s="53">
        <f t="shared" si="3"/>
        <v>4</v>
      </c>
    </row>
    <row r="50" spans="1:92" ht="29.1">
      <c r="A50" s="7">
        <v>4107</v>
      </c>
      <c r="B50" s="1" t="s">
        <v>98</v>
      </c>
      <c r="C50" s="7" t="s">
        <v>171</v>
      </c>
      <c r="D50" s="7" t="s">
        <v>183</v>
      </c>
      <c r="E50" s="7" t="s">
        <v>101</v>
      </c>
      <c r="F50" s="7" t="s">
        <v>184</v>
      </c>
      <c r="G50" s="1"/>
      <c r="H50" s="1" t="s">
        <v>103</v>
      </c>
      <c r="I50" s="1" t="s">
        <v>114</v>
      </c>
      <c r="J50" s="35">
        <v>0.1</v>
      </c>
      <c r="K50" s="36">
        <v>0</v>
      </c>
      <c r="L50" s="36">
        <v>0</v>
      </c>
      <c r="M50" s="37">
        <v>0.5</v>
      </c>
      <c r="N50" s="37">
        <v>0</v>
      </c>
      <c r="O50" s="36">
        <v>3.8271574490408397E-2</v>
      </c>
      <c r="P50" s="36">
        <v>5.9460780323297355E-4</v>
      </c>
      <c r="Q50" s="37">
        <v>0.5</v>
      </c>
      <c r="R50" s="37">
        <v>2.9730390161648678E-4</v>
      </c>
      <c r="S50" s="37">
        <v>2.9730390161648678E-4</v>
      </c>
      <c r="T50" s="36">
        <v>2.9730390161648674E-5</v>
      </c>
      <c r="U50" s="37">
        <v>0.3</v>
      </c>
      <c r="V50" s="38">
        <v>24.2</v>
      </c>
      <c r="W50" s="38">
        <v>6.9399535717823602</v>
      </c>
      <c r="X50" s="37">
        <v>0.5</v>
      </c>
      <c r="Y50" s="37">
        <v>3.4699767858911801</v>
      </c>
      <c r="Z50" s="38">
        <v>2290.019414065413</v>
      </c>
      <c r="AA50" s="38">
        <v>4.7264405200980653</v>
      </c>
      <c r="AB50" s="37">
        <v>0.5</v>
      </c>
      <c r="AC50" s="37">
        <v>2.3632202600490326</v>
      </c>
      <c r="AD50" s="37">
        <v>5.8331970459402127</v>
      </c>
      <c r="AE50" s="38">
        <v>1.7499591137820638</v>
      </c>
      <c r="AF50" s="37">
        <v>0.15</v>
      </c>
      <c r="AG50" s="39">
        <v>0</v>
      </c>
      <c r="AH50" s="39">
        <v>0</v>
      </c>
      <c r="AI50" s="37">
        <v>0.6</v>
      </c>
      <c r="AJ50" s="37">
        <v>0</v>
      </c>
      <c r="AK50" s="39">
        <v>0</v>
      </c>
      <c r="AL50" s="39">
        <v>0</v>
      </c>
      <c r="AM50" s="37">
        <v>0.2</v>
      </c>
      <c r="AN50" s="37">
        <v>0</v>
      </c>
      <c r="AO50" s="39">
        <v>0</v>
      </c>
      <c r="AP50" s="39">
        <v>0</v>
      </c>
      <c r="AQ50" s="37">
        <v>0.2</v>
      </c>
      <c r="AR50" s="37">
        <v>0</v>
      </c>
      <c r="AS50" s="37">
        <v>0</v>
      </c>
      <c r="AT50" s="39">
        <v>0</v>
      </c>
      <c r="AU50" s="37">
        <v>0.1</v>
      </c>
      <c r="AV50" s="40">
        <v>0</v>
      </c>
      <c r="AW50" s="40">
        <v>0</v>
      </c>
      <c r="AX50" s="37">
        <v>0.5</v>
      </c>
      <c r="AY50" s="37">
        <v>0</v>
      </c>
      <c r="AZ50" s="40">
        <v>1.6711325999329378</v>
      </c>
      <c r="BA50" s="40">
        <v>5.0619949905727228</v>
      </c>
      <c r="BB50" s="41">
        <v>0.5</v>
      </c>
      <c r="BC50" s="42">
        <v>2.5309974952863614</v>
      </c>
      <c r="BD50" s="37">
        <v>2.5309974952863614</v>
      </c>
      <c r="BE50" s="40">
        <v>0.25309974952863612</v>
      </c>
      <c r="BF50" s="41">
        <v>0.35</v>
      </c>
      <c r="BG50" s="43">
        <v>8113.3040000000001</v>
      </c>
      <c r="BH50" s="43">
        <v>4.1298957002438241E-2</v>
      </c>
      <c r="BI50" s="37">
        <v>0.6</v>
      </c>
      <c r="BJ50" s="42">
        <v>2.4779374201462947E-2</v>
      </c>
      <c r="BK50" s="43">
        <v>0</v>
      </c>
      <c r="BL50" s="43">
        <v>0</v>
      </c>
      <c r="BM50" s="37">
        <v>0.2</v>
      </c>
      <c r="BN50" s="37">
        <v>0</v>
      </c>
      <c r="BO50" s="44">
        <v>1479463.44</v>
      </c>
      <c r="BP50" s="44">
        <v>3.3919339751767669E-2</v>
      </c>
      <c r="BQ50" s="45">
        <v>0.2</v>
      </c>
      <c r="BR50" s="46">
        <v>6.7838679503535336E-3</v>
      </c>
      <c r="BS50" s="46">
        <v>3.1563242151816481E-2</v>
      </c>
      <c r="BT50" s="44">
        <v>1.1047134753135767E-2</v>
      </c>
      <c r="BU50" s="46" t="s">
        <v>105</v>
      </c>
      <c r="BV50" s="47" t="s">
        <v>105</v>
      </c>
      <c r="BW50" s="47" t="s">
        <v>105</v>
      </c>
      <c r="BX50" s="46" t="s">
        <v>105</v>
      </c>
      <c r="BY50" s="46" t="s">
        <v>105</v>
      </c>
      <c r="BZ50" s="47" t="s">
        <v>105</v>
      </c>
      <c r="CA50" s="47" t="s">
        <v>105</v>
      </c>
      <c r="CB50" s="46" t="s">
        <v>105</v>
      </c>
      <c r="CC50" s="46" t="s">
        <v>105</v>
      </c>
      <c r="CD50" s="46" t="s">
        <v>105</v>
      </c>
      <c r="CE50" s="47" t="s">
        <v>105</v>
      </c>
      <c r="CF50" s="23">
        <v>2.0141357284539971</v>
      </c>
      <c r="CG50" s="24">
        <f t="shared" si="0"/>
        <v>160</v>
      </c>
      <c r="CH50" s="25">
        <v>4750000</v>
      </c>
      <c r="CI50" s="26">
        <v>4.2402857441136783</v>
      </c>
      <c r="CJ50" s="27">
        <f t="shared" si="1"/>
        <v>103</v>
      </c>
      <c r="CK50" s="28">
        <v>2980000</v>
      </c>
      <c r="CL50" s="29">
        <v>6.7588447263556954</v>
      </c>
      <c r="CM50" s="53">
        <f t="shared" si="2"/>
        <v>65</v>
      </c>
      <c r="CN50" s="53">
        <f t="shared" si="3"/>
        <v>5</v>
      </c>
    </row>
    <row r="51" spans="1:92" ht="29.1">
      <c r="A51" s="7">
        <v>3655</v>
      </c>
      <c r="B51" s="1" t="s">
        <v>174</v>
      </c>
      <c r="C51" s="7" t="s">
        <v>171</v>
      </c>
      <c r="D51" s="7" t="s">
        <v>175</v>
      </c>
      <c r="E51" s="7" t="s">
        <v>176</v>
      </c>
      <c r="F51" s="7" t="s">
        <v>185</v>
      </c>
      <c r="G51" s="1"/>
      <c r="H51" s="1" t="s">
        <v>103</v>
      </c>
      <c r="I51" s="1" t="s">
        <v>180</v>
      </c>
      <c r="J51" s="35">
        <v>0.15</v>
      </c>
      <c r="K51" s="36">
        <v>106.53906861</v>
      </c>
      <c r="L51" s="36">
        <v>0.37752594888153329</v>
      </c>
      <c r="M51" s="37">
        <v>0.5</v>
      </c>
      <c r="N51" s="37">
        <v>0.18876297444076665</v>
      </c>
      <c r="O51" s="36">
        <v>0</v>
      </c>
      <c r="P51" s="36">
        <v>0</v>
      </c>
      <c r="Q51" s="37">
        <v>0.5</v>
      </c>
      <c r="R51" s="37">
        <v>0</v>
      </c>
      <c r="S51" s="37">
        <v>0.18876297444076665</v>
      </c>
      <c r="T51" s="36">
        <v>2.8314446166114997E-2</v>
      </c>
      <c r="U51" s="37">
        <v>0.2</v>
      </c>
      <c r="V51" s="38">
        <v>29.25</v>
      </c>
      <c r="W51" s="38">
        <v>8.3881670237452077</v>
      </c>
      <c r="X51" s="37">
        <v>0.5</v>
      </c>
      <c r="Y51" s="37">
        <v>4.1940835118726039</v>
      </c>
      <c r="Z51" s="38">
        <v>972.50617001136754</v>
      </c>
      <c r="AA51" s="38">
        <v>2.0071849783260438</v>
      </c>
      <c r="AB51" s="37">
        <v>0.5</v>
      </c>
      <c r="AC51" s="37">
        <v>1.0035924891630219</v>
      </c>
      <c r="AD51" s="37">
        <v>5.1976760010356262</v>
      </c>
      <c r="AE51" s="38">
        <v>1.0395352002071252</v>
      </c>
      <c r="AF51" s="37">
        <v>0.25</v>
      </c>
      <c r="AG51" s="39">
        <v>3.5225040000000001</v>
      </c>
      <c r="AH51" s="39">
        <v>6.2061471880286205E-2</v>
      </c>
      <c r="AI51" s="37">
        <v>0.6</v>
      </c>
      <c r="AJ51" s="37">
        <v>3.7236883128171722E-2</v>
      </c>
      <c r="AK51" s="39">
        <v>5.1411540000000002</v>
      </c>
      <c r="AL51" s="39">
        <v>8.8850110730380752E-2</v>
      </c>
      <c r="AM51" s="37">
        <v>0.2</v>
      </c>
      <c r="AN51" s="37">
        <v>1.7770022146076151E-2</v>
      </c>
      <c r="AO51" s="39">
        <v>532.69534305000002</v>
      </c>
      <c r="AP51" s="39">
        <v>1.9021436995179433</v>
      </c>
      <c r="AQ51" s="37">
        <v>0.2</v>
      </c>
      <c r="AR51" s="37">
        <v>0.38042873990358866</v>
      </c>
      <c r="AS51" s="37">
        <v>0.43543564517783651</v>
      </c>
      <c r="AT51" s="39">
        <v>0.10885891129445913</v>
      </c>
      <c r="AU51" s="37">
        <v>0.1</v>
      </c>
      <c r="AV51" s="40">
        <v>0</v>
      </c>
      <c r="AW51" s="40">
        <v>0</v>
      </c>
      <c r="AX51" s="37">
        <v>0.5</v>
      </c>
      <c r="AY51" s="37">
        <v>0</v>
      </c>
      <c r="AZ51" s="40">
        <v>2.755870162185198</v>
      </c>
      <c r="BA51" s="40">
        <v>8.3477522706517284</v>
      </c>
      <c r="BB51" s="41">
        <v>0.5</v>
      </c>
      <c r="BC51" s="42">
        <v>4.1738761353258642</v>
      </c>
      <c r="BD51" s="37">
        <v>4.1738761353258642</v>
      </c>
      <c r="BE51" s="40">
        <v>0.41738761353258647</v>
      </c>
      <c r="BF51" s="41">
        <v>0.2</v>
      </c>
      <c r="BG51" s="43">
        <v>3498988.051711</v>
      </c>
      <c r="BH51" s="43">
        <v>17.810815063709896</v>
      </c>
      <c r="BI51" s="37">
        <v>0.6</v>
      </c>
      <c r="BJ51" s="42">
        <v>10.686489038225938</v>
      </c>
      <c r="BK51" s="43">
        <v>0</v>
      </c>
      <c r="BL51" s="43">
        <v>0</v>
      </c>
      <c r="BM51" s="37">
        <v>0.2</v>
      </c>
      <c r="BN51" s="37">
        <v>0</v>
      </c>
      <c r="BO51" s="44">
        <v>5747701.3229999999</v>
      </c>
      <c r="BP51" s="44">
        <v>0.13177631071878432</v>
      </c>
      <c r="BQ51" s="45">
        <v>0.2</v>
      </c>
      <c r="BR51" s="46">
        <v>2.6355262143756861E-2</v>
      </c>
      <c r="BS51" s="46">
        <v>10.712844300369694</v>
      </c>
      <c r="BT51" s="44">
        <v>2.142568860073939</v>
      </c>
      <c r="BU51" s="46">
        <v>0.1</v>
      </c>
      <c r="BV51" s="47">
        <v>35267.179603256089</v>
      </c>
      <c r="BW51" s="47">
        <v>2.6617563802338435</v>
      </c>
      <c r="BX51" s="46">
        <v>0.7</v>
      </c>
      <c r="BY51" s="46">
        <v>1.8632294661636906</v>
      </c>
      <c r="BZ51" s="47">
        <v>7202.4521724959632</v>
      </c>
      <c r="CA51" s="47">
        <v>2.0399767570590845</v>
      </c>
      <c r="CB51" s="46">
        <v>0.3</v>
      </c>
      <c r="CC51" s="46">
        <v>0.6119930271177253</v>
      </c>
      <c r="CD51" s="46">
        <v>2.4752224932814157</v>
      </c>
      <c r="CE51" s="47">
        <v>0.24752224932814157</v>
      </c>
      <c r="CF51" s="23">
        <v>3.9841872806023662</v>
      </c>
      <c r="CG51" s="24">
        <f t="shared" si="0"/>
        <v>73</v>
      </c>
      <c r="CH51" s="25">
        <v>6220466</v>
      </c>
      <c r="CI51" s="26">
        <v>6.4049659311735905</v>
      </c>
      <c r="CJ51" s="27">
        <f t="shared" si="1"/>
        <v>69</v>
      </c>
      <c r="CK51" s="28">
        <v>5929466</v>
      </c>
      <c r="CL51" s="29">
        <v>6.719302008987599</v>
      </c>
      <c r="CM51" s="53">
        <f t="shared" si="2"/>
        <v>67</v>
      </c>
      <c r="CN51" s="53">
        <f t="shared" si="3"/>
        <v>6</v>
      </c>
    </row>
    <row r="52" spans="1:92" ht="29.1">
      <c r="A52" s="7">
        <v>3653</v>
      </c>
      <c r="B52" s="1" t="s">
        <v>174</v>
      </c>
      <c r="C52" s="7" t="s">
        <v>171</v>
      </c>
      <c r="D52" s="7" t="s">
        <v>175</v>
      </c>
      <c r="E52" s="7" t="s">
        <v>176</v>
      </c>
      <c r="F52" s="7" t="s">
        <v>186</v>
      </c>
      <c r="G52" s="1"/>
      <c r="H52" s="1" t="s">
        <v>103</v>
      </c>
      <c r="I52" s="1" t="s">
        <v>180</v>
      </c>
      <c r="J52" s="35">
        <v>0.15</v>
      </c>
      <c r="K52" s="36">
        <v>21.048630859999999</v>
      </c>
      <c r="L52" s="36">
        <v>7.4586763726717589E-2</v>
      </c>
      <c r="M52" s="37">
        <v>0.5</v>
      </c>
      <c r="N52" s="37">
        <v>3.7293381863358795E-2</v>
      </c>
      <c r="O52" s="36">
        <v>3.4525205677968098</v>
      </c>
      <c r="P52" s="36">
        <v>5.3640219869940685E-2</v>
      </c>
      <c r="Q52" s="37">
        <v>0.5</v>
      </c>
      <c r="R52" s="37">
        <v>2.6820109934970342E-2</v>
      </c>
      <c r="S52" s="37">
        <v>6.4113491798329134E-2</v>
      </c>
      <c r="T52" s="36">
        <v>9.617023769749369E-3</v>
      </c>
      <c r="U52" s="37">
        <v>0.2</v>
      </c>
      <c r="V52" s="38">
        <v>5.25</v>
      </c>
      <c r="W52" s="38">
        <v>1.5055684401593963</v>
      </c>
      <c r="X52" s="37">
        <v>0.5</v>
      </c>
      <c r="Y52" s="37">
        <v>0.75278422007969814</v>
      </c>
      <c r="Z52" s="38">
        <v>399.13840842761363</v>
      </c>
      <c r="AA52" s="38">
        <v>0.82379386617105654</v>
      </c>
      <c r="AB52" s="37">
        <v>0.5</v>
      </c>
      <c r="AC52" s="37">
        <v>0.41189693308552827</v>
      </c>
      <c r="AD52" s="37">
        <v>1.1646811531652264</v>
      </c>
      <c r="AE52" s="38">
        <v>0.23293623063304528</v>
      </c>
      <c r="AF52" s="37">
        <v>0.25</v>
      </c>
      <c r="AG52" s="39">
        <v>2.2745489999999999</v>
      </c>
      <c r="AH52" s="39">
        <v>4.0074293401464726E-2</v>
      </c>
      <c r="AI52" s="37">
        <v>0.6</v>
      </c>
      <c r="AJ52" s="37">
        <v>2.4044576040878837E-2</v>
      </c>
      <c r="AK52" s="39">
        <v>2.6195110000000001</v>
      </c>
      <c r="AL52" s="39">
        <v>4.5270739295000778E-2</v>
      </c>
      <c r="AM52" s="37">
        <v>0.2</v>
      </c>
      <c r="AN52" s="37">
        <v>9.0541478590001542E-3</v>
      </c>
      <c r="AO52" s="39">
        <v>63.145892580000002</v>
      </c>
      <c r="AP52" s="39">
        <v>0.22548078050348153</v>
      </c>
      <c r="AQ52" s="37">
        <v>0.2</v>
      </c>
      <c r="AR52" s="37">
        <v>4.5096156100696304E-2</v>
      </c>
      <c r="AS52" s="37">
        <v>7.8194880000575298E-2</v>
      </c>
      <c r="AT52" s="39">
        <v>1.9548720000143825E-2</v>
      </c>
      <c r="AU52" s="37">
        <v>0.1</v>
      </c>
      <c r="AV52" s="40">
        <v>84.194523439999998</v>
      </c>
      <c r="AW52" s="40">
        <v>0.5943478216595206</v>
      </c>
      <c r="AX52" s="37">
        <v>0.5</v>
      </c>
      <c r="AY52" s="37">
        <v>0.2971739108297603</v>
      </c>
      <c r="AZ52" s="40">
        <v>2.4028691814829188</v>
      </c>
      <c r="BA52" s="40">
        <v>7.2784839217164601</v>
      </c>
      <c r="BB52" s="48">
        <v>0.5</v>
      </c>
      <c r="BC52" s="42">
        <v>3.63924196085823</v>
      </c>
      <c r="BD52" s="37">
        <v>3.93641587168799</v>
      </c>
      <c r="BE52" s="40">
        <v>0.39364158716879905</v>
      </c>
      <c r="BF52" s="41">
        <v>0.2</v>
      </c>
      <c r="BG52" s="43">
        <v>3800809.5859949999</v>
      </c>
      <c r="BH52" s="43">
        <v>19.347169989743094</v>
      </c>
      <c r="BI52" s="37">
        <v>0.6</v>
      </c>
      <c r="BJ52" s="42">
        <v>11.608301993845856</v>
      </c>
      <c r="BK52" s="43">
        <v>7397.379626765176</v>
      </c>
      <c r="BL52" s="43">
        <v>0.15673013880893177</v>
      </c>
      <c r="BM52" s="37">
        <v>0.2</v>
      </c>
      <c r="BN52" s="37">
        <v>3.1346027761786355E-2</v>
      </c>
      <c r="BO52" s="44">
        <v>3372645.85812</v>
      </c>
      <c r="BP52" s="44">
        <v>7.7323925438782248E-2</v>
      </c>
      <c r="BQ52" s="45">
        <v>0.2</v>
      </c>
      <c r="BR52" s="46">
        <v>1.546478508775645E-2</v>
      </c>
      <c r="BS52" s="46">
        <v>11.655112806695399</v>
      </c>
      <c r="BT52" s="44">
        <v>2.33102256133908</v>
      </c>
      <c r="BU52" s="46">
        <v>0.1</v>
      </c>
      <c r="BV52" s="47">
        <v>35350.871222335954</v>
      </c>
      <c r="BW52" s="47">
        <v>2.6680729244986239</v>
      </c>
      <c r="BX52" s="46">
        <v>0.7</v>
      </c>
      <c r="BY52" s="46">
        <v>1.8676510471490368</v>
      </c>
      <c r="BZ52" s="47">
        <v>7434.5112234402413</v>
      </c>
      <c r="CA52" s="47">
        <v>2.10570368711761</v>
      </c>
      <c r="CB52" s="46">
        <v>0.3</v>
      </c>
      <c r="CC52" s="46">
        <v>0.63171110613528292</v>
      </c>
      <c r="CD52" s="46">
        <v>2.4993621532843195</v>
      </c>
      <c r="CE52" s="47">
        <v>0.24993621532843197</v>
      </c>
      <c r="CF52" s="23">
        <v>3.2367023382392492</v>
      </c>
      <c r="CG52" s="24">
        <f t="shared" si="0"/>
        <v>96</v>
      </c>
      <c r="CH52" s="25">
        <v>6103034</v>
      </c>
      <c r="CI52" s="26">
        <v>5.3034316017889616</v>
      </c>
      <c r="CJ52" s="27">
        <f t="shared" si="1"/>
        <v>81</v>
      </c>
      <c r="CK52" s="28">
        <v>6093034</v>
      </c>
      <c r="CL52" s="29">
        <v>5.3121356917411742</v>
      </c>
      <c r="CM52" s="53">
        <f t="shared" si="2"/>
        <v>87</v>
      </c>
      <c r="CN52" s="53">
        <f t="shared" si="3"/>
        <v>7</v>
      </c>
    </row>
    <row r="53" spans="1:92" ht="29.1">
      <c r="A53" s="7">
        <v>3600</v>
      </c>
      <c r="B53" s="1" t="s">
        <v>174</v>
      </c>
      <c r="C53" s="7" t="s">
        <v>171</v>
      </c>
      <c r="D53" s="7" t="s">
        <v>187</v>
      </c>
      <c r="E53" s="7" t="s">
        <v>101</v>
      </c>
      <c r="F53" s="7" t="s">
        <v>188</v>
      </c>
      <c r="G53" s="1" t="s">
        <v>103</v>
      </c>
      <c r="H53" s="1" t="s">
        <v>103</v>
      </c>
      <c r="I53" s="1" t="s">
        <v>120</v>
      </c>
      <c r="J53" s="35">
        <v>0.15</v>
      </c>
      <c r="K53" s="36">
        <v>1112.5371527613647</v>
      </c>
      <c r="L53" s="36">
        <v>3.942325099534147</v>
      </c>
      <c r="M53" s="37">
        <v>0.5</v>
      </c>
      <c r="N53" s="37">
        <v>1.9711625497670735</v>
      </c>
      <c r="O53" s="36">
        <v>1112.0330172196122</v>
      </c>
      <c r="P53" s="36">
        <v>17.277144154526606</v>
      </c>
      <c r="Q53" s="37">
        <v>0.5</v>
      </c>
      <c r="R53" s="37">
        <v>8.6385720772633032</v>
      </c>
      <c r="S53" s="37">
        <v>10.609734627030376</v>
      </c>
      <c r="T53" s="36">
        <v>1.5914601940545565</v>
      </c>
      <c r="U53" s="37">
        <v>0.2</v>
      </c>
      <c r="V53" s="38">
        <v>15.6</v>
      </c>
      <c r="W53" s="38">
        <v>4.4736890793307778</v>
      </c>
      <c r="X53" s="37">
        <v>0.5</v>
      </c>
      <c r="Y53" s="37">
        <v>2.2368445396653889</v>
      </c>
      <c r="Z53" s="38">
        <v>529.8575043344722</v>
      </c>
      <c r="AA53" s="38">
        <v>1.0935889726448189</v>
      </c>
      <c r="AB53" s="37">
        <v>0.5</v>
      </c>
      <c r="AC53" s="37">
        <v>0.54679448632240946</v>
      </c>
      <c r="AD53" s="37">
        <v>2.7836390259877986</v>
      </c>
      <c r="AE53" s="38">
        <v>0.55672780519755971</v>
      </c>
      <c r="AF53" s="37">
        <v>0.25</v>
      </c>
      <c r="AG53" s="39">
        <v>189.860063</v>
      </c>
      <c r="AH53" s="39">
        <v>3.3450621946955539</v>
      </c>
      <c r="AI53" s="37">
        <v>0.6</v>
      </c>
      <c r="AJ53" s="37">
        <v>2.0070373168173323</v>
      </c>
      <c r="AK53" s="39">
        <v>129.79948400000001</v>
      </c>
      <c r="AL53" s="39">
        <v>2.2432120349140066</v>
      </c>
      <c r="AM53" s="37">
        <v>0.2</v>
      </c>
      <c r="AN53" s="37">
        <v>0.44864240698280133</v>
      </c>
      <c r="AO53" s="39">
        <v>202.50236737500001</v>
      </c>
      <c r="AP53" s="39">
        <v>0.72309361676486339</v>
      </c>
      <c r="AQ53" s="37">
        <v>0.2</v>
      </c>
      <c r="AR53" s="37">
        <v>0.14461872335297268</v>
      </c>
      <c r="AS53" s="37">
        <v>2.6002984471531061</v>
      </c>
      <c r="AT53" s="39">
        <v>0.65007461178827652</v>
      </c>
      <c r="AU53" s="37">
        <v>0.1</v>
      </c>
      <c r="AV53" s="40">
        <v>337.50394562499997</v>
      </c>
      <c r="AW53" s="40">
        <v>2.382515236001816</v>
      </c>
      <c r="AX53" s="37">
        <v>0.5</v>
      </c>
      <c r="AY53" s="37">
        <v>1.191257618000908</v>
      </c>
      <c r="AZ53" s="40">
        <v>3.711562450449152</v>
      </c>
      <c r="BA53" s="40">
        <v>11.2426210416369</v>
      </c>
      <c r="BB53" s="48">
        <v>0.5</v>
      </c>
      <c r="BC53" s="42">
        <v>5.62131052081845</v>
      </c>
      <c r="BD53" s="37">
        <v>6.8125681388193575</v>
      </c>
      <c r="BE53" s="40">
        <v>0.68125681388193582</v>
      </c>
      <c r="BF53" s="41">
        <v>0.2</v>
      </c>
      <c r="BG53" s="43">
        <v>1343781.7234413465</v>
      </c>
      <c r="BH53" s="43">
        <v>6.8402199174425773</v>
      </c>
      <c r="BI53" s="37">
        <v>0.6</v>
      </c>
      <c r="BJ53" s="42">
        <v>4.104131950465546</v>
      </c>
      <c r="BK53" s="43">
        <v>12747.587691630131</v>
      </c>
      <c r="BL53" s="43">
        <v>0.27008633991951858</v>
      </c>
      <c r="BM53" s="37">
        <v>0.2</v>
      </c>
      <c r="BN53" s="37">
        <v>5.4017267983903709E-2</v>
      </c>
      <c r="BO53" s="44">
        <v>15327441.686799999</v>
      </c>
      <c r="BP53" s="44">
        <v>0.35140895546562212</v>
      </c>
      <c r="BQ53" s="45">
        <v>0.2</v>
      </c>
      <c r="BR53" s="46">
        <v>7.0281791093124421E-2</v>
      </c>
      <c r="BS53" s="46">
        <v>4.2284310095425743</v>
      </c>
      <c r="BT53" s="44">
        <v>0.84568620190851485</v>
      </c>
      <c r="BU53" s="46">
        <v>0.1</v>
      </c>
      <c r="BV53" s="47">
        <v>37934.889703275083</v>
      </c>
      <c r="BW53" s="47">
        <v>2.8630992281514076</v>
      </c>
      <c r="BX53" s="46">
        <v>0.7</v>
      </c>
      <c r="BY53" s="46">
        <v>2.0041694597059854</v>
      </c>
      <c r="BZ53" s="47">
        <v>8775.2653941458939</v>
      </c>
      <c r="CA53" s="47">
        <v>2.4854503733384679</v>
      </c>
      <c r="CB53" s="46">
        <v>0.3</v>
      </c>
      <c r="CC53" s="46">
        <v>0.74563511200154031</v>
      </c>
      <c r="CD53" s="46">
        <v>2.7498045717075259</v>
      </c>
      <c r="CE53" s="47">
        <v>0.27498045717075259</v>
      </c>
      <c r="CF53" s="23">
        <v>4.6001860840015958</v>
      </c>
      <c r="CG53" s="24">
        <f t="shared" si="0"/>
        <v>58</v>
      </c>
      <c r="CH53" s="25">
        <v>8800000</v>
      </c>
      <c r="CI53" s="26">
        <v>5.2274841863654498</v>
      </c>
      <c r="CJ53" s="27">
        <f t="shared" si="1"/>
        <v>84</v>
      </c>
      <c r="CK53" s="28">
        <v>8800000</v>
      </c>
      <c r="CL53" s="29">
        <v>5.2274841863654498</v>
      </c>
      <c r="CM53" s="53">
        <f t="shared" si="2"/>
        <v>90</v>
      </c>
      <c r="CN53" s="53">
        <f t="shared" si="3"/>
        <v>8</v>
      </c>
    </row>
    <row r="54" spans="1:92">
      <c r="A54" s="7">
        <v>4992</v>
      </c>
      <c r="B54" s="1" t="s">
        <v>189</v>
      </c>
      <c r="C54" s="7" t="s">
        <v>171</v>
      </c>
      <c r="D54" s="7" t="s">
        <v>190</v>
      </c>
      <c r="E54" s="7" t="s">
        <v>101</v>
      </c>
      <c r="F54" s="7" t="s">
        <v>191</v>
      </c>
      <c r="G54" s="1"/>
      <c r="H54" s="1" t="s">
        <v>103</v>
      </c>
      <c r="I54" s="1" t="s">
        <v>114</v>
      </c>
      <c r="J54" s="35">
        <v>0.15</v>
      </c>
      <c r="K54" s="36">
        <v>2.8235578000000001</v>
      </c>
      <c r="L54" s="36">
        <v>1.0005403196915131E-2</v>
      </c>
      <c r="M54" s="37">
        <v>0.5</v>
      </c>
      <c r="N54" s="37">
        <v>5.0027015984575656E-3</v>
      </c>
      <c r="O54" s="36">
        <v>1.0137875862318999</v>
      </c>
      <c r="P54" s="36">
        <v>1.5750750200916968E-2</v>
      </c>
      <c r="Q54" s="37">
        <v>0.5</v>
      </c>
      <c r="R54" s="37">
        <v>7.875375100458484E-3</v>
      </c>
      <c r="S54" s="37">
        <v>1.2878076698916049E-2</v>
      </c>
      <c r="T54" s="36">
        <v>1.9317115048374074E-3</v>
      </c>
      <c r="U54" s="37">
        <v>0.25</v>
      </c>
      <c r="V54" s="38">
        <v>18.399999999999999</v>
      </c>
      <c r="W54" s="38">
        <v>5.2766589140824554</v>
      </c>
      <c r="X54" s="37">
        <v>0.5</v>
      </c>
      <c r="Y54" s="37">
        <v>2.6383294570412277</v>
      </c>
      <c r="Z54" s="38">
        <v>10957.33784331007</v>
      </c>
      <c r="AA54" s="38">
        <v>22.615181887512737</v>
      </c>
      <c r="AB54" s="37">
        <v>0.5</v>
      </c>
      <c r="AC54" s="37">
        <v>11.307590943756368</v>
      </c>
      <c r="AD54" s="37">
        <v>13.945920400797595</v>
      </c>
      <c r="AE54" s="38">
        <v>3.4864801001993988</v>
      </c>
      <c r="AF54" s="37">
        <v>0.25</v>
      </c>
      <c r="AG54" s="39">
        <v>5.5958000000000001E-2</v>
      </c>
      <c r="AH54" s="39">
        <v>9.8589975865948066E-4</v>
      </c>
      <c r="AI54" s="37">
        <v>0.6</v>
      </c>
      <c r="AJ54" s="37">
        <v>5.9153985519568844E-4</v>
      </c>
      <c r="AK54" s="39">
        <v>5.5958000000000001E-2</v>
      </c>
      <c r="AL54" s="39">
        <v>9.6707363682368703E-4</v>
      </c>
      <c r="AM54" s="37">
        <v>0.2</v>
      </c>
      <c r="AN54" s="37">
        <v>1.9341472736473741E-4</v>
      </c>
      <c r="AO54" s="39">
        <v>4.2353367000000004</v>
      </c>
      <c r="AP54" s="39">
        <v>1.5123501874665239E-2</v>
      </c>
      <c r="AQ54" s="37">
        <v>0.2</v>
      </c>
      <c r="AR54" s="37">
        <v>3.0247003749330477E-3</v>
      </c>
      <c r="AS54" s="37">
        <v>3.8096549574934734E-3</v>
      </c>
      <c r="AT54" s="39">
        <v>9.5241373937336835E-4</v>
      </c>
      <c r="AU54" s="37">
        <v>0.1</v>
      </c>
      <c r="AV54" s="40">
        <v>5.6471156000000002</v>
      </c>
      <c r="AW54" s="40">
        <v>3.9864241976633449E-2</v>
      </c>
      <c r="AX54" s="37">
        <v>0.5</v>
      </c>
      <c r="AY54" s="37">
        <v>1.9932120988316725E-2</v>
      </c>
      <c r="AZ54" s="40">
        <v>3.5021571118581094</v>
      </c>
      <c r="BA54" s="40">
        <v>10.608315436570265</v>
      </c>
      <c r="BB54" s="48">
        <v>0.5</v>
      </c>
      <c r="BC54" s="42">
        <v>5.3041577182851327</v>
      </c>
      <c r="BD54" s="37">
        <v>5.3240898392734488</v>
      </c>
      <c r="BE54" s="40">
        <v>0.53240898392734493</v>
      </c>
      <c r="BF54" s="41">
        <v>0.25</v>
      </c>
      <c r="BG54" s="43">
        <v>274851.34875</v>
      </c>
      <c r="BH54" s="43">
        <v>1.3990692366622042</v>
      </c>
      <c r="BI54" s="37">
        <v>0.6</v>
      </c>
      <c r="BJ54" s="42">
        <v>0.83944154199732246</v>
      </c>
      <c r="BK54" s="43">
        <v>0</v>
      </c>
      <c r="BL54" s="43">
        <v>0</v>
      </c>
      <c r="BM54" s="37">
        <v>0.2</v>
      </c>
      <c r="BN54" s="37">
        <v>0</v>
      </c>
      <c r="BO54" s="44">
        <v>282112.32</v>
      </c>
      <c r="BP54" s="44">
        <v>6.4679284202111813E-3</v>
      </c>
      <c r="BQ54" s="49">
        <v>0.2</v>
      </c>
      <c r="BR54" s="50">
        <v>1.2935856840422364E-3</v>
      </c>
      <c r="BS54" s="50">
        <v>0.84073512768136471</v>
      </c>
      <c r="BT54" s="51">
        <v>0.21018378192034118</v>
      </c>
      <c r="BU54" s="50" t="s">
        <v>105</v>
      </c>
      <c r="BV54" s="52" t="s">
        <v>105</v>
      </c>
      <c r="BW54" s="52" t="s">
        <v>105</v>
      </c>
      <c r="BX54" s="46" t="s">
        <v>105</v>
      </c>
      <c r="BY54" s="46" t="s">
        <v>105</v>
      </c>
      <c r="BZ54" s="52" t="s">
        <v>105</v>
      </c>
      <c r="CA54" s="52" t="s">
        <v>105</v>
      </c>
      <c r="CB54" s="46" t="s">
        <v>105</v>
      </c>
      <c r="CC54" s="46" t="s">
        <v>105</v>
      </c>
      <c r="CD54" s="46" t="s">
        <v>105</v>
      </c>
      <c r="CE54" s="47" t="s">
        <v>105</v>
      </c>
      <c r="CF54" s="23">
        <v>4.2319569912912955</v>
      </c>
      <c r="CG54" s="24">
        <f t="shared" si="0"/>
        <v>65</v>
      </c>
      <c r="CH54" s="25">
        <v>8750000</v>
      </c>
      <c r="CI54" s="26">
        <v>4.8365222757614807</v>
      </c>
      <c r="CJ54" s="27">
        <f t="shared" si="1"/>
        <v>88</v>
      </c>
      <c r="CK54" s="28">
        <v>8750000</v>
      </c>
      <c r="CL54" s="29">
        <v>4.8365222757614807</v>
      </c>
      <c r="CM54" s="53">
        <f t="shared" si="2"/>
        <v>97</v>
      </c>
      <c r="CN54" s="53">
        <f t="shared" si="3"/>
        <v>9</v>
      </c>
    </row>
    <row r="55" spans="1:92">
      <c r="A55" s="7">
        <v>4115</v>
      </c>
      <c r="B55" s="1" t="s">
        <v>98</v>
      </c>
      <c r="C55" s="7" t="s">
        <v>171</v>
      </c>
      <c r="D55" s="7" t="s">
        <v>183</v>
      </c>
      <c r="E55" s="7" t="s">
        <v>101</v>
      </c>
      <c r="F55" s="7" t="s">
        <v>192</v>
      </c>
      <c r="G55" s="1"/>
      <c r="H55" s="1" t="s">
        <v>103</v>
      </c>
      <c r="I55" s="1" t="s">
        <v>114</v>
      </c>
      <c r="J55" s="35">
        <v>0.1</v>
      </c>
      <c r="K55" s="36">
        <v>0</v>
      </c>
      <c r="L55" s="36">
        <v>0</v>
      </c>
      <c r="M55" s="37">
        <v>0.5</v>
      </c>
      <c r="N55" s="37">
        <v>0</v>
      </c>
      <c r="O55" s="36">
        <v>0.88592863084167095</v>
      </c>
      <c r="P55" s="36">
        <v>1.3764264575474501E-2</v>
      </c>
      <c r="Q55" s="37">
        <v>0.5</v>
      </c>
      <c r="R55" s="37">
        <v>6.8821322877372507E-3</v>
      </c>
      <c r="S55" s="37">
        <v>6.8821322877372507E-3</v>
      </c>
      <c r="T55" s="36">
        <v>6.8821322877372503E-4</v>
      </c>
      <c r="U55" s="37">
        <v>0.3</v>
      </c>
      <c r="V55" s="38">
        <v>18.399999999999999</v>
      </c>
      <c r="W55" s="38">
        <v>5.2766589140824554</v>
      </c>
      <c r="X55" s="37">
        <v>0.5</v>
      </c>
      <c r="Y55" s="37">
        <v>2.6383294570412277</v>
      </c>
      <c r="Z55" s="38">
        <v>5865.2709021997953</v>
      </c>
      <c r="AA55" s="38">
        <v>12.105510496216864</v>
      </c>
      <c r="AB55" s="37">
        <v>0.5</v>
      </c>
      <c r="AC55" s="37">
        <v>6.0527552481084319</v>
      </c>
      <c r="AD55" s="37">
        <v>8.6910847051496596</v>
      </c>
      <c r="AE55" s="38">
        <v>2.6073254115448981</v>
      </c>
      <c r="AF55" s="37">
        <v>0.15</v>
      </c>
      <c r="AG55" s="39">
        <v>0</v>
      </c>
      <c r="AH55" s="39">
        <v>0</v>
      </c>
      <c r="AI55" s="37">
        <v>0.6</v>
      </c>
      <c r="AJ55" s="37">
        <v>0</v>
      </c>
      <c r="AK55" s="39">
        <v>0</v>
      </c>
      <c r="AL55" s="39">
        <v>0</v>
      </c>
      <c r="AM55" s="37">
        <v>0.2</v>
      </c>
      <c r="AN55" s="37">
        <v>0</v>
      </c>
      <c r="AO55" s="39">
        <v>0</v>
      </c>
      <c r="AP55" s="39">
        <v>0</v>
      </c>
      <c r="AQ55" s="37">
        <v>0.2</v>
      </c>
      <c r="AR55" s="37">
        <v>0</v>
      </c>
      <c r="AS55" s="37">
        <v>0</v>
      </c>
      <c r="AT55" s="39">
        <v>0</v>
      </c>
      <c r="AU55" s="37">
        <v>0.1</v>
      </c>
      <c r="AV55" s="40">
        <v>0</v>
      </c>
      <c r="AW55" s="40">
        <v>0</v>
      </c>
      <c r="AX55" s="37">
        <v>0.5</v>
      </c>
      <c r="AY55" s="37">
        <v>0</v>
      </c>
      <c r="AZ55" s="40">
        <v>2.508888837961627</v>
      </c>
      <c r="BA55" s="40">
        <v>7.5996259843026355</v>
      </c>
      <c r="BB55" s="41">
        <v>0.5</v>
      </c>
      <c r="BC55" s="42">
        <v>3.7998129921513177</v>
      </c>
      <c r="BD55" s="37">
        <v>3.7998129921513177</v>
      </c>
      <c r="BE55" s="40">
        <v>0.3799812992151318</v>
      </c>
      <c r="BF55" s="48">
        <v>0.35</v>
      </c>
      <c r="BG55" s="43">
        <v>40310.310400000002</v>
      </c>
      <c r="BH55" s="43">
        <v>0.20519060742264053</v>
      </c>
      <c r="BI55" s="37">
        <v>0.6</v>
      </c>
      <c r="BJ55" s="42">
        <v>0.12311436445358431</v>
      </c>
      <c r="BK55" s="43">
        <v>0</v>
      </c>
      <c r="BL55" s="43">
        <v>0</v>
      </c>
      <c r="BM55" s="37">
        <v>0.2</v>
      </c>
      <c r="BN55" s="37">
        <v>0</v>
      </c>
      <c r="BO55" s="44">
        <v>186344.334</v>
      </c>
      <c r="BP55" s="44">
        <v>4.2722764245954406E-3</v>
      </c>
      <c r="BQ55" s="45">
        <v>0.2</v>
      </c>
      <c r="BR55" s="46">
        <v>8.5445528491908816E-4</v>
      </c>
      <c r="BS55" s="46">
        <v>0.12396881973850341</v>
      </c>
      <c r="BT55" s="44">
        <v>4.338908690847619E-2</v>
      </c>
      <c r="BU55" s="46" t="s">
        <v>105</v>
      </c>
      <c r="BV55" s="47" t="s">
        <v>105</v>
      </c>
      <c r="BW55" s="47" t="s">
        <v>105</v>
      </c>
      <c r="BX55" s="46" t="s">
        <v>105</v>
      </c>
      <c r="BY55" s="46" t="s">
        <v>105</v>
      </c>
      <c r="BZ55" s="47" t="s">
        <v>105</v>
      </c>
      <c r="CA55" s="47" t="s">
        <v>105</v>
      </c>
      <c r="CB55" s="46" t="s">
        <v>105</v>
      </c>
      <c r="CC55" s="46" t="s">
        <v>105</v>
      </c>
      <c r="CD55" s="46" t="s">
        <v>105</v>
      </c>
      <c r="CE55" s="47" t="s">
        <v>105</v>
      </c>
      <c r="CF55" s="23">
        <v>3.0313840108972796</v>
      </c>
      <c r="CG55" s="24">
        <f t="shared" si="0"/>
        <v>109</v>
      </c>
      <c r="CH55" s="25">
        <v>7000000</v>
      </c>
      <c r="CI55" s="26">
        <v>4.3305485869961133</v>
      </c>
      <c r="CJ55" s="27">
        <f t="shared" si="1"/>
        <v>98</v>
      </c>
      <c r="CK55" s="28">
        <v>7000000</v>
      </c>
      <c r="CL55" s="29">
        <v>4.3305485869961133</v>
      </c>
      <c r="CM55" s="53">
        <f t="shared" si="2"/>
        <v>108</v>
      </c>
      <c r="CN55" s="53">
        <f t="shared" si="3"/>
        <v>10</v>
      </c>
    </row>
    <row r="56" spans="1:92">
      <c r="A56" s="7">
        <v>3959</v>
      </c>
      <c r="B56" s="1" t="s">
        <v>98</v>
      </c>
      <c r="C56" s="7" t="s">
        <v>171</v>
      </c>
      <c r="D56" s="7" t="s">
        <v>181</v>
      </c>
      <c r="E56" s="7" t="s">
        <v>101</v>
      </c>
      <c r="F56" s="7" t="s">
        <v>193</v>
      </c>
      <c r="G56" s="1"/>
      <c r="H56" s="1" t="s">
        <v>103</v>
      </c>
      <c r="I56" s="1" t="s">
        <v>114</v>
      </c>
      <c r="J56" s="35">
        <v>0.1</v>
      </c>
      <c r="K56" s="36">
        <v>8.7815238000000004</v>
      </c>
      <c r="L56" s="36">
        <v>3.1117721869304858E-2</v>
      </c>
      <c r="M56" s="37">
        <v>0.5</v>
      </c>
      <c r="N56" s="37">
        <v>1.5558860934652429E-2</v>
      </c>
      <c r="O56" s="36">
        <v>0</v>
      </c>
      <c r="P56" s="36">
        <v>0</v>
      </c>
      <c r="Q56" s="37">
        <v>0.5</v>
      </c>
      <c r="R56" s="37">
        <v>0</v>
      </c>
      <c r="S56" s="37">
        <v>1.5558860934652429E-2</v>
      </c>
      <c r="T56" s="36">
        <v>1.555886093465243E-3</v>
      </c>
      <c r="U56" s="37">
        <v>0.3</v>
      </c>
      <c r="V56" s="38">
        <v>35.4</v>
      </c>
      <c r="W56" s="38">
        <v>10.151832910789073</v>
      </c>
      <c r="X56" s="37">
        <v>0.5</v>
      </c>
      <c r="Y56" s="37">
        <v>5.0759164553945366</v>
      </c>
      <c r="Z56" s="38">
        <v>4038.5372281260161</v>
      </c>
      <c r="AA56" s="38">
        <v>8.3352594653566943</v>
      </c>
      <c r="AB56" s="37">
        <v>0.5</v>
      </c>
      <c r="AC56" s="37">
        <v>4.1676297326783471</v>
      </c>
      <c r="AD56" s="37">
        <v>9.2435461880728838</v>
      </c>
      <c r="AE56" s="38">
        <v>2.773063856421865</v>
      </c>
      <c r="AF56" s="37">
        <v>0.15</v>
      </c>
      <c r="AG56" s="39">
        <v>0</v>
      </c>
      <c r="AH56" s="39">
        <v>0</v>
      </c>
      <c r="AI56" s="37">
        <v>0.6</v>
      </c>
      <c r="AJ56" s="37">
        <v>0</v>
      </c>
      <c r="AK56" s="39">
        <v>0</v>
      </c>
      <c r="AL56" s="39">
        <v>0</v>
      </c>
      <c r="AM56" s="37">
        <v>0.2</v>
      </c>
      <c r="AN56" s="37">
        <v>0</v>
      </c>
      <c r="AO56" s="39">
        <v>13.1722857</v>
      </c>
      <c r="AP56" s="39">
        <v>4.7035478307445096E-2</v>
      </c>
      <c r="AQ56" s="37">
        <v>0.2</v>
      </c>
      <c r="AR56" s="37">
        <v>9.4070956614890205E-3</v>
      </c>
      <c r="AS56" s="37">
        <v>9.4070956614890205E-3</v>
      </c>
      <c r="AT56" s="39">
        <v>1.411064349223353E-3</v>
      </c>
      <c r="AU56" s="37">
        <v>0.1</v>
      </c>
      <c r="AV56" s="40">
        <v>0</v>
      </c>
      <c r="AW56" s="40">
        <v>0</v>
      </c>
      <c r="AX56" s="37">
        <v>0.5</v>
      </c>
      <c r="AY56" s="37">
        <v>0</v>
      </c>
      <c r="AZ56" s="40">
        <v>2.7157207626510353</v>
      </c>
      <c r="BA56" s="40">
        <v>8.2261365117798171</v>
      </c>
      <c r="BB56" s="41">
        <v>0.5</v>
      </c>
      <c r="BC56" s="42">
        <v>4.1130682558899085</v>
      </c>
      <c r="BD56" s="37">
        <v>4.1130682558899085</v>
      </c>
      <c r="BE56" s="40">
        <v>0.4113068255889909</v>
      </c>
      <c r="BF56" s="41">
        <v>0.35</v>
      </c>
      <c r="BG56" s="43">
        <v>100499.713515</v>
      </c>
      <c r="BH56" s="43">
        <v>0.51157128430209775</v>
      </c>
      <c r="BI56" s="37">
        <v>0.6</v>
      </c>
      <c r="BJ56" s="42">
        <v>0.30694277058125863</v>
      </c>
      <c r="BK56" s="43">
        <v>0</v>
      </c>
      <c r="BL56" s="43">
        <v>0</v>
      </c>
      <c r="BM56" s="37">
        <v>0.2</v>
      </c>
      <c r="BN56" s="37">
        <v>0</v>
      </c>
      <c r="BO56" s="44">
        <v>964210.5</v>
      </c>
      <c r="BP56" s="44">
        <v>2.2106246533352508E-2</v>
      </c>
      <c r="BQ56" s="45">
        <v>0.2</v>
      </c>
      <c r="BR56" s="46">
        <v>4.4212493066705019E-3</v>
      </c>
      <c r="BS56" s="46">
        <v>0.31136401988792911</v>
      </c>
      <c r="BT56" s="44">
        <v>0.10897740696077519</v>
      </c>
      <c r="BU56" s="46" t="s">
        <v>105</v>
      </c>
      <c r="BV56" s="47" t="s">
        <v>105</v>
      </c>
      <c r="BW56" s="47" t="s">
        <v>105</v>
      </c>
      <c r="BX56" s="46" t="s">
        <v>105</v>
      </c>
      <c r="BY56" s="46" t="s">
        <v>105</v>
      </c>
      <c r="BZ56" s="47" t="s">
        <v>105</v>
      </c>
      <c r="CA56" s="47" t="s">
        <v>105</v>
      </c>
      <c r="CB56" s="46" t="s">
        <v>105</v>
      </c>
      <c r="CC56" s="46" t="s">
        <v>105</v>
      </c>
      <c r="CD56" s="46" t="s">
        <v>105</v>
      </c>
      <c r="CE56" s="47" t="s">
        <v>105</v>
      </c>
      <c r="CF56" s="23">
        <v>3.2963150394143197</v>
      </c>
      <c r="CG56" s="24">
        <f t="shared" si="0"/>
        <v>94</v>
      </c>
      <c r="CH56" s="25">
        <v>7650000</v>
      </c>
      <c r="CI56" s="26">
        <v>4.3089085482540126</v>
      </c>
      <c r="CJ56" s="27">
        <f t="shared" si="1"/>
        <v>99</v>
      </c>
      <c r="CK56" s="28">
        <v>7650000</v>
      </c>
      <c r="CL56" s="29">
        <v>4.3089085482540126</v>
      </c>
      <c r="CM56" s="53">
        <f t="shared" si="2"/>
        <v>110</v>
      </c>
      <c r="CN56" s="53">
        <f t="shared" si="3"/>
        <v>11</v>
      </c>
    </row>
    <row r="57" spans="1:92" ht="29.1">
      <c r="A57" s="7">
        <v>4163</v>
      </c>
      <c r="B57" s="1" t="s">
        <v>174</v>
      </c>
      <c r="C57" s="7" t="s">
        <v>171</v>
      </c>
      <c r="D57" s="7" t="s">
        <v>187</v>
      </c>
      <c r="E57" s="7" t="s">
        <v>101</v>
      </c>
      <c r="F57" s="7" t="s">
        <v>194</v>
      </c>
      <c r="G57" s="1" t="s">
        <v>103</v>
      </c>
      <c r="H57" s="1" t="s">
        <v>103</v>
      </c>
      <c r="I57" s="1" t="s">
        <v>120</v>
      </c>
      <c r="J57" s="35">
        <v>0.15</v>
      </c>
      <c r="K57" s="36">
        <v>297.22478140999999</v>
      </c>
      <c r="L57" s="36">
        <v>1.053229290408723</v>
      </c>
      <c r="M57" s="37">
        <v>0.5</v>
      </c>
      <c r="N57" s="37">
        <v>0.52661464520436152</v>
      </c>
      <c r="O57" s="36">
        <v>44.9</v>
      </c>
      <c r="P57" s="36">
        <v>0.69759059355792952</v>
      </c>
      <c r="Q57" s="37">
        <v>0.5</v>
      </c>
      <c r="R57" s="37">
        <v>0.34879529677896476</v>
      </c>
      <c r="S57" s="37">
        <v>0.87540994198332633</v>
      </c>
      <c r="T57" s="36">
        <v>0.13131149129749894</v>
      </c>
      <c r="U57" s="37">
        <v>0.2</v>
      </c>
      <c r="V57" s="38">
        <v>32.208354635261863</v>
      </c>
      <c r="W57" s="38">
        <v>9.2365489996784511</v>
      </c>
      <c r="X57" s="37">
        <v>0.5</v>
      </c>
      <c r="Y57" s="37">
        <v>4.6182744998392256</v>
      </c>
      <c r="Z57" s="38">
        <v>71.517152915017405</v>
      </c>
      <c r="AA57" s="38">
        <v>0.14760642086413875</v>
      </c>
      <c r="AB57" s="37">
        <v>0.5</v>
      </c>
      <c r="AC57" s="37">
        <v>7.3803210432069374E-2</v>
      </c>
      <c r="AD57" s="37">
        <v>4.6920777102712945</v>
      </c>
      <c r="AE57" s="38">
        <v>0.93841554205425892</v>
      </c>
      <c r="AF57" s="37">
        <v>0.25</v>
      </c>
      <c r="AG57" s="39">
        <v>2.6268359999999999</v>
      </c>
      <c r="AH57" s="39">
        <v>4.6281085429036702E-2</v>
      </c>
      <c r="AI57" s="37">
        <v>0.6</v>
      </c>
      <c r="AJ57" s="37">
        <v>2.776865125742202E-2</v>
      </c>
      <c r="AK57" s="39">
        <v>0.23130500000000001</v>
      </c>
      <c r="AL57" s="39">
        <v>3.9974439323332313E-3</v>
      </c>
      <c r="AM57" s="37">
        <v>0.2</v>
      </c>
      <c r="AN57" s="37">
        <v>7.9948878646664615E-4</v>
      </c>
      <c r="AO57" s="39">
        <v>30.014344229999999</v>
      </c>
      <c r="AP57" s="39">
        <v>0.10717494815211569</v>
      </c>
      <c r="AQ57" s="37">
        <v>0.2</v>
      </c>
      <c r="AR57" s="37">
        <v>2.1434989630423139E-2</v>
      </c>
      <c r="AS57" s="37">
        <v>5.0003129674311801E-2</v>
      </c>
      <c r="AT57" s="39">
        <v>1.250078241857795E-2</v>
      </c>
      <c r="AU57" s="37">
        <v>0.1</v>
      </c>
      <c r="AV57" s="40">
        <v>97.019125639999999</v>
      </c>
      <c r="AW57" s="40">
        <v>0.68487953405351965</v>
      </c>
      <c r="AX57" s="37">
        <v>0.5</v>
      </c>
      <c r="AY57" s="37">
        <v>0.34243976702675982</v>
      </c>
      <c r="AZ57" s="40">
        <v>4.2512586581365079</v>
      </c>
      <c r="BA57" s="40">
        <v>12.877404241877336</v>
      </c>
      <c r="BB57" s="48">
        <v>0.5</v>
      </c>
      <c r="BC57" s="42">
        <v>6.4387021209386681</v>
      </c>
      <c r="BD57" s="37">
        <v>6.7811418879654282</v>
      </c>
      <c r="BE57" s="40">
        <v>0.67811418879654284</v>
      </c>
      <c r="BF57" s="48">
        <v>0.2</v>
      </c>
      <c r="BG57" s="43">
        <v>5483313.9136192724</v>
      </c>
      <c r="BH57" s="43">
        <v>27.911581465384966</v>
      </c>
      <c r="BI57" s="37">
        <v>0.6</v>
      </c>
      <c r="BJ57" s="42">
        <v>16.746948879230981</v>
      </c>
      <c r="BK57" s="43">
        <v>2731.0081890376273</v>
      </c>
      <c r="BL57" s="43">
        <v>5.7862555952582891E-2</v>
      </c>
      <c r="BM57" s="37">
        <v>0.2</v>
      </c>
      <c r="BN57" s="37">
        <v>1.1572511190516579E-2</v>
      </c>
      <c r="BO57" s="44">
        <v>2611179.5434901281</v>
      </c>
      <c r="BP57" s="44">
        <v>5.98659511914044E-2</v>
      </c>
      <c r="BQ57" s="49">
        <v>0.2</v>
      </c>
      <c r="BR57" s="50">
        <v>1.1973190238280879E-2</v>
      </c>
      <c r="BS57" s="50">
        <v>16.770494580659776</v>
      </c>
      <c r="BT57" s="51">
        <v>3.3540989161319552</v>
      </c>
      <c r="BU57" s="50">
        <v>0.1</v>
      </c>
      <c r="BV57" s="52">
        <v>2007.6717316447121</v>
      </c>
      <c r="BW57" s="52">
        <v>0.15152708839317153</v>
      </c>
      <c r="BX57" s="46">
        <v>0.7</v>
      </c>
      <c r="BY57" s="46">
        <v>0.10606896187522007</v>
      </c>
      <c r="BZ57" s="52">
        <v>551.38342715156386</v>
      </c>
      <c r="CA57" s="52">
        <v>0.15617033597419583</v>
      </c>
      <c r="CB57" s="46">
        <v>0.3</v>
      </c>
      <c r="CC57" s="46">
        <v>4.6851100792258751E-2</v>
      </c>
      <c r="CD57" s="46">
        <v>0.15292006266747882</v>
      </c>
      <c r="CE57" s="47">
        <v>1.5292006266747881E-2</v>
      </c>
      <c r="CF57" s="23">
        <v>5.1297329269655823</v>
      </c>
      <c r="CG57" s="24">
        <f t="shared" si="0"/>
        <v>44</v>
      </c>
      <c r="CH57" s="25">
        <v>15700000</v>
      </c>
      <c r="CI57" s="26">
        <v>3.2673458133538738</v>
      </c>
      <c r="CJ57" s="27">
        <f t="shared" si="1"/>
        <v>131</v>
      </c>
      <c r="CK57" s="28">
        <v>13648403</v>
      </c>
      <c r="CL57" s="29">
        <v>3.7584858294157799</v>
      </c>
      <c r="CM57" s="53">
        <f t="shared" si="2"/>
        <v>125</v>
      </c>
      <c r="CN57" s="53">
        <f t="shared" si="3"/>
        <v>12</v>
      </c>
    </row>
    <row r="58" spans="1:92">
      <c r="A58" s="7">
        <v>4848</v>
      </c>
      <c r="B58" s="1" t="s">
        <v>189</v>
      </c>
      <c r="C58" s="7" t="s">
        <v>171</v>
      </c>
      <c r="D58" s="7" t="s">
        <v>195</v>
      </c>
      <c r="E58" s="7" t="s">
        <v>101</v>
      </c>
      <c r="F58" s="7" t="s">
        <v>196</v>
      </c>
      <c r="G58" s="1"/>
      <c r="H58" s="1" t="s">
        <v>103</v>
      </c>
      <c r="I58" s="1" t="s">
        <v>114</v>
      </c>
      <c r="J58" s="35">
        <v>0.15</v>
      </c>
      <c r="K58" s="36">
        <v>0</v>
      </c>
      <c r="L58" s="36">
        <v>0</v>
      </c>
      <c r="M58" s="37">
        <v>0.5</v>
      </c>
      <c r="N58" s="37">
        <v>0</v>
      </c>
      <c r="O58" s="36">
        <v>0.16326157117152901</v>
      </c>
      <c r="P58" s="36">
        <v>2.5365197402838994E-3</v>
      </c>
      <c r="Q58" s="37">
        <v>0.5</v>
      </c>
      <c r="R58" s="37">
        <v>1.2682598701419497E-3</v>
      </c>
      <c r="S58" s="37">
        <v>1.2682598701419497E-3</v>
      </c>
      <c r="T58" s="36">
        <v>1.9023898052129243E-4</v>
      </c>
      <c r="U58" s="37">
        <v>0.25</v>
      </c>
      <c r="V58" s="38">
        <v>13.6</v>
      </c>
      <c r="W58" s="38">
        <v>3.9001391973652932</v>
      </c>
      <c r="X58" s="37">
        <v>0.5</v>
      </c>
      <c r="Y58" s="37">
        <v>1.9500695986826466</v>
      </c>
      <c r="Z58" s="38">
        <v>6409.4769772529544</v>
      </c>
      <c r="AA58" s="38">
        <v>13.228713919129552</v>
      </c>
      <c r="AB58" s="37">
        <v>0.5</v>
      </c>
      <c r="AC58" s="37">
        <v>6.614356959564776</v>
      </c>
      <c r="AD58" s="37">
        <v>8.5644265582474226</v>
      </c>
      <c r="AE58" s="38">
        <v>2.1411066395618557</v>
      </c>
      <c r="AF58" s="37">
        <v>0.25</v>
      </c>
      <c r="AG58" s="39">
        <v>0</v>
      </c>
      <c r="AH58" s="39">
        <v>0</v>
      </c>
      <c r="AI58" s="37">
        <v>0.6</v>
      </c>
      <c r="AJ58" s="37">
        <v>0</v>
      </c>
      <c r="AK58" s="39">
        <v>0</v>
      </c>
      <c r="AL58" s="39">
        <v>0</v>
      </c>
      <c r="AM58" s="37">
        <v>0.2</v>
      </c>
      <c r="AN58" s="37">
        <v>0</v>
      </c>
      <c r="AO58" s="39">
        <v>0</v>
      </c>
      <c r="AP58" s="39">
        <v>0</v>
      </c>
      <c r="AQ58" s="37">
        <v>0.2</v>
      </c>
      <c r="AR58" s="37">
        <v>0</v>
      </c>
      <c r="AS58" s="37">
        <v>0</v>
      </c>
      <c r="AT58" s="39">
        <v>0</v>
      </c>
      <c r="AU58" s="37">
        <v>0.1</v>
      </c>
      <c r="AV58" s="40">
        <v>0</v>
      </c>
      <c r="AW58" s="40">
        <v>0</v>
      </c>
      <c r="AX58" s="37">
        <v>0.5</v>
      </c>
      <c r="AY58" s="37">
        <v>0</v>
      </c>
      <c r="AZ58" s="40">
        <v>2.0298066238265213</v>
      </c>
      <c r="BA58" s="40">
        <v>6.1484474434006682</v>
      </c>
      <c r="BB58" s="48">
        <v>0.5</v>
      </c>
      <c r="BC58" s="42">
        <v>3.0742237217003341</v>
      </c>
      <c r="BD58" s="37">
        <v>3.0742237217003341</v>
      </c>
      <c r="BE58" s="40">
        <v>0.30742237217003338</v>
      </c>
      <c r="BF58" s="41">
        <v>0.25</v>
      </c>
      <c r="BG58" s="43">
        <v>22577.552</v>
      </c>
      <c r="BH58" s="43">
        <v>0.11492597211546782</v>
      </c>
      <c r="BI58" s="37">
        <v>0.6</v>
      </c>
      <c r="BJ58" s="42">
        <v>6.8955583269280696E-2</v>
      </c>
      <c r="BK58" s="43">
        <v>0</v>
      </c>
      <c r="BL58" s="43">
        <v>0</v>
      </c>
      <c r="BM58" s="37">
        <v>0.2</v>
      </c>
      <c r="BN58" s="37">
        <v>0</v>
      </c>
      <c r="BO58" s="44">
        <v>165504.924</v>
      </c>
      <c r="BP58" s="44">
        <v>3.7944957583720259E-3</v>
      </c>
      <c r="BQ58" s="45">
        <v>0.2</v>
      </c>
      <c r="BR58" s="46">
        <v>7.5889915167440519E-4</v>
      </c>
      <c r="BS58" s="46">
        <v>6.9714482420955098E-2</v>
      </c>
      <c r="BT58" s="44">
        <v>1.7428620605238775E-2</v>
      </c>
      <c r="BU58" s="46" t="s">
        <v>105</v>
      </c>
      <c r="BV58" s="47" t="s">
        <v>105</v>
      </c>
      <c r="BW58" s="47" t="s">
        <v>105</v>
      </c>
      <c r="BX58" s="46" t="s">
        <v>105</v>
      </c>
      <c r="BY58" s="46" t="s">
        <v>105</v>
      </c>
      <c r="BZ58" s="47" t="s">
        <v>105</v>
      </c>
      <c r="CA58" s="47" t="s">
        <v>105</v>
      </c>
      <c r="CB58" s="46" t="s">
        <v>105</v>
      </c>
      <c r="CC58" s="46" t="s">
        <v>105</v>
      </c>
      <c r="CD58" s="46" t="s">
        <v>105</v>
      </c>
      <c r="CE58" s="47" t="s">
        <v>105</v>
      </c>
      <c r="CF58" s="23">
        <v>2.466147871317649</v>
      </c>
      <c r="CG58" s="24">
        <f t="shared" si="0"/>
        <v>135</v>
      </c>
      <c r="CH58" s="25">
        <v>6650000</v>
      </c>
      <c r="CI58" s="26">
        <v>3.7084930395754121</v>
      </c>
      <c r="CJ58" s="27">
        <f t="shared" si="1"/>
        <v>116</v>
      </c>
      <c r="CK58" s="28">
        <v>6650000</v>
      </c>
      <c r="CL58" s="29">
        <v>3.7084930395754121</v>
      </c>
      <c r="CM58" s="53">
        <f t="shared" si="2"/>
        <v>128</v>
      </c>
      <c r="CN58" s="53">
        <f t="shared" si="3"/>
        <v>13</v>
      </c>
    </row>
    <row r="59" spans="1:92">
      <c r="A59" s="7">
        <v>3977</v>
      </c>
      <c r="B59" s="1" t="s">
        <v>98</v>
      </c>
      <c r="C59" s="7" t="s">
        <v>171</v>
      </c>
      <c r="D59" s="7" t="s">
        <v>181</v>
      </c>
      <c r="E59" s="7" t="s">
        <v>101</v>
      </c>
      <c r="F59" s="7" t="s">
        <v>197</v>
      </c>
      <c r="G59" s="1"/>
      <c r="H59" s="1" t="s">
        <v>103</v>
      </c>
      <c r="I59" s="1" t="s">
        <v>180</v>
      </c>
      <c r="J59" s="35">
        <v>0.1</v>
      </c>
      <c r="K59" s="36">
        <v>6.7156638500000003</v>
      </c>
      <c r="L59" s="36">
        <v>2.3797254851378419E-2</v>
      </c>
      <c r="M59" s="37">
        <v>0.5</v>
      </c>
      <c r="N59" s="37">
        <v>1.189862742568921E-2</v>
      </c>
      <c r="O59" s="36">
        <v>0.68538368167942898</v>
      </c>
      <c r="P59" s="36">
        <v>1.0648490185248818E-2</v>
      </c>
      <c r="Q59" s="37">
        <v>0.5</v>
      </c>
      <c r="R59" s="37">
        <v>5.324245092624409E-3</v>
      </c>
      <c r="S59" s="37">
        <v>1.7222872518313618E-2</v>
      </c>
      <c r="T59" s="36">
        <v>1.7222872518313618E-3</v>
      </c>
      <c r="U59" s="37">
        <v>0.3</v>
      </c>
      <c r="V59" s="38">
        <v>17.399999999999999</v>
      </c>
      <c r="W59" s="38">
        <v>4.9898839730997135</v>
      </c>
      <c r="X59" s="37">
        <v>0.5</v>
      </c>
      <c r="Y59" s="37">
        <v>2.4949419865498568</v>
      </c>
      <c r="Z59" s="38">
        <v>3981.0410925807123</v>
      </c>
      <c r="AA59" s="38">
        <v>8.2165914474694848</v>
      </c>
      <c r="AB59" s="37">
        <v>0.5</v>
      </c>
      <c r="AC59" s="37">
        <v>4.1082957237347424</v>
      </c>
      <c r="AD59" s="37">
        <v>6.6032377102845992</v>
      </c>
      <c r="AE59" s="38">
        <v>1.9809713130853797</v>
      </c>
      <c r="AF59" s="37">
        <v>0.15</v>
      </c>
      <c r="AG59" s="39">
        <v>0.48444799999999999</v>
      </c>
      <c r="AH59" s="39">
        <v>8.5352794289121851E-3</v>
      </c>
      <c r="AI59" s="37">
        <v>0.6</v>
      </c>
      <c r="AJ59" s="37">
        <v>5.1211676573473114E-3</v>
      </c>
      <c r="AK59" s="39">
        <v>0.65044500000000005</v>
      </c>
      <c r="AL59" s="39">
        <v>1.1241077445651795E-2</v>
      </c>
      <c r="AM59" s="37">
        <v>0.2</v>
      </c>
      <c r="AN59" s="37">
        <v>2.2482154891303591E-3</v>
      </c>
      <c r="AO59" s="39">
        <v>10.073495775</v>
      </c>
      <c r="AP59" s="39">
        <v>3.5970347348687731E-2</v>
      </c>
      <c r="AQ59" s="37">
        <v>0.2</v>
      </c>
      <c r="AR59" s="37">
        <v>7.1940694697375466E-3</v>
      </c>
      <c r="AS59" s="37">
        <v>1.4563452616215217E-2</v>
      </c>
      <c r="AT59" s="39">
        <v>2.1845178924322826E-3</v>
      </c>
      <c r="AU59" s="37">
        <v>0.1</v>
      </c>
      <c r="AV59" s="40">
        <v>217.4313277</v>
      </c>
      <c r="AW59" s="40">
        <v>1.5348959849048394</v>
      </c>
      <c r="AX59" s="37">
        <v>0.5</v>
      </c>
      <c r="AY59" s="37">
        <v>0.76744799245241968</v>
      </c>
      <c r="AZ59" s="40">
        <v>1.7517130933876104</v>
      </c>
      <c r="BA59" s="40">
        <v>5.3060797832587125</v>
      </c>
      <c r="BB59" s="41">
        <v>0.5</v>
      </c>
      <c r="BC59" s="42">
        <v>2.6530398916293563</v>
      </c>
      <c r="BD59" s="37">
        <v>3.4204878840817763</v>
      </c>
      <c r="BE59" s="40">
        <v>0.3420487884081776</v>
      </c>
      <c r="BF59" s="48">
        <v>0.35</v>
      </c>
      <c r="BG59" s="43">
        <v>0</v>
      </c>
      <c r="BH59" s="43">
        <v>0</v>
      </c>
      <c r="BI59" s="37">
        <v>0.6</v>
      </c>
      <c r="BJ59" s="42">
        <v>0</v>
      </c>
      <c r="BK59" s="43">
        <v>0</v>
      </c>
      <c r="BL59" s="43">
        <v>0</v>
      </c>
      <c r="BM59" s="37">
        <v>0.2</v>
      </c>
      <c r="BN59" s="37">
        <v>0</v>
      </c>
      <c r="BO59" s="44">
        <v>804211.74399999995</v>
      </c>
      <c r="BP59" s="44">
        <v>1.8437989503206381E-2</v>
      </c>
      <c r="BQ59" s="45">
        <v>0.2</v>
      </c>
      <c r="BR59" s="46">
        <v>3.6875979006412759E-3</v>
      </c>
      <c r="BS59" s="46">
        <v>3.6875979006412759E-3</v>
      </c>
      <c r="BT59" s="44">
        <v>1.2906592652244466E-3</v>
      </c>
      <c r="BU59" s="46" t="s">
        <v>105</v>
      </c>
      <c r="BV59" s="47" t="s">
        <v>105</v>
      </c>
      <c r="BW59" s="47" t="s">
        <v>105</v>
      </c>
      <c r="BX59" s="46" t="s">
        <v>105</v>
      </c>
      <c r="BY59" s="46" t="s">
        <v>105</v>
      </c>
      <c r="BZ59" s="47" t="s">
        <v>105</v>
      </c>
      <c r="CA59" s="47" t="s">
        <v>105</v>
      </c>
      <c r="CB59" s="46" t="s">
        <v>105</v>
      </c>
      <c r="CC59" s="46" t="s">
        <v>105</v>
      </c>
      <c r="CD59" s="46" t="s">
        <v>105</v>
      </c>
      <c r="CE59" s="47" t="s">
        <v>105</v>
      </c>
      <c r="CF59" s="23">
        <v>2.3282175659030453</v>
      </c>
      <c r="CG59" s="24">
        <f t="shared" si="0"/>
        <v>143</v>
      </c>
      <c r="CH59" s="25">
        <v>6350000</v>
      </c>
      <c r="CI59" s="26">
        <v>3.6664843557528273</v>
      </c>
      <c r="CJ59" s="27">
        <f t="shared" si="1"/>
        <v>118</v>
      </c>
      <c r="CK59" s="28">
        <v>6350000</v>
      </c>
      <c r="CL59" s="29">
        <v>3.6664843557528273</v>
      </c>
      <c r="CM59" s="53">
        <f t="shared" si="2"/>
        <v>131</v>
      </c>
      <c r="CN59" s="53">
        <f t="shared" si="3"/>
        <v>14</v>
      </c>
    </row>
    <row r="60" spans="1:92">
      <c r="A60" s="7">
        <v>4243</v>
      </c>
      <c r="B60" s="1" t="s">
        <v>98</v>
      </c>
      <c r="C60" s="7" t="s">
        <v>171</v>
      </c>
      <c r="D60" s="7" t="s">
        <v>181</v>
      </c>
      <c r="E60" s="7" t="s">
        <v>101</v>
      </c>
      <c r="F60" s="7" t="s">
        <v>198</v>
      </c>
      <c r="G60" s="1"/>
      <c r="H60" s="1" t="s">
        <v>103</v>
      </c>
      <c r="I60" s="1" t="s">
        <v>114</v>
      </c>
      <c r="J60" s="35">
        <v>0.1</v>
      </c>
      <c r="K60" s="36">
        <v>1.4917049499999999</v>
      </c>
      <c r="L60" s="36">
        <v>5.2859231270506049E-3</v>
      </c>
      <c r="M60" s="37">
        <v>0.5</v>
      </c>
      <c r="N60" s="37">
        <v>2.6429615635253025E-3</v>
      </c>
      <c r="O60" s="36">
        <v>0</v>
      </c>
      <c r="P60" s="36">
        <v>0</v>
      </c>
      <c r="Q60" s="37">
        <v>0.5</v>
      </c>
      <c r="R60" s="37">
        <v>0</v>
      </c>
      <c r="S60" s="37">
        <v>2.6429615635253025E-3</v>
      </c>
      <c r="T60" s="36">
        <v>2.6429615635253023E-4</v>
      </c>
      <c r="U60" s="37">
        <v>0.3</v>
      </c>
      <c r="V60" s="38">
        <v>25.2</v>
      </c>
      <c r="W60" s="38">
        <v>7.2267285127651029</v>
      </c>
      <c r="X60" s="37">
        <v>0.5</v>
      </c>
      <c r="Y60" s="37">
        <v>3.6133642563825514</v>
      </c>
      <c r="Z60" s="38">
        <v>3076.9193200008303</v>
      </c>
      <c r="AA60" s="38">
        <v>6.3505471009553203</v>
      </c>
      <c r="AB60" s="37">
        <v>0.5</v>
      </c>
      <c r="AC60" s="37">
        <v>3.1752735504776601</v>
      </c>
      <c r="AD60" s="37">
        <v>6.7886378068602111</v>
      </c>
      <c r="AE60" s="38">
        <v>2.0365913420580632</v>
      </c>
      <c r="AF60" s="37">
        <v>0.15</v>
      </c>
      <c r="AG60" s="39">
        <v>2.6400000000000002E-4</v>
      </c>
      <c r="AH60" s="39">
        <v>4.6513016241842616E-6</v>
      </c>
      <c r="AI60" s="37">
        <v>0.6</v>
      </c>
      <c r="AJ60" s="37">
        <v>2.790780974510557E-6</v>
      </c>
      <c r="AK60" s="39">
        <v>5.5900000000000004E-4</v>
      </c>
      <c r="AL60" s="39">
        <v>9.6607127306987572E-6</v>
      </c>
      <c r="AM60" s="37">
        <v>0.2</v>
      </c>
      <c r="AN60" s="37">
        <v>1.9321425461397516E-6</v>
      </c>
      <c r="AO60" s="39">
        <v>2.2375574249999999</v>
      </c>
      <c r="AP60" s="39">
        <v>7.9898497589716115E-3</v>
      </c>
      <c r="AQ60" s="37">
        <v>0.2</v>
      </c>
      <c r="AR60" s="37">
        <v>1.5979699517943225E-3</v>
      </c>
      <c r="AS60" s="37">
        <v>1.6026928753149728E-3</v>
      </c>
      <c r="AT60" s="39">
        <v>2.404039312972459E-4</v>
      </c>
      <c r="AU60" s="37">
        <v>0.1</v>
      </c>
      <c r="AV60" s="40">
        <v>0</v>
      </c>
      <c r="AW60" s="40">
        <v>0</v>
      </c>
      <c r="AX60" s="37">
        <v>0.5</v>
      </c>
      <c r="AY60" s="37">
        <v>0</v>
      </c>
      <c r="AZ60" s="40">
        <v>1.5508657320647043</v>
      </c>
      <c r="BA60" s="40">
        <v>4.6976969793285521</v>
      </c>
      <c r="BB60" s="48">
        <v>0.5</v>
      </c>
      <c r="BC60" s="42">
        <v>2.3488484896642761</v>
      </c>
      <c r="BD60" s="37">
        <v>2.3488484896642761</v>
      </c>
      <c r="BE60" s="40">
        <v>0.23488484896642761</v>
      </c>
      <c r="BF60" s="41">
        <v>0.35</v>
      </c>
      <c r="BG60" s="43">
        <v>93197.03</v>
      </c>
      <c r="BH60" s="43">
        <v>0.47439860933658434</v>
      </c>
      <c r="BI60" s="37">
        <v>0.6</v>
      </c>
      <c r="BJ60" s="42">
        <v>0.28463916560195057</v>
      </c>
      <c r="BK60" s="43">
        <v>0</v>
      </c>
      <c r="BL60" s="43">
        <v>0</v>
      </c>
      <c r="BM60" s="37">
        <v>0.2</v>
      </c>
      <c r="BN60" s="37">
        <v>0</v>
      </c>
      <c r="BO60" s="44">
        <v>1064701.3</v>
      </c>
      <c r="BP60" s="44">
        <v>2.4410177468696836E-2</v>
      </c>
      <c r="BQ60" s="45">
        <v>0.2</v>
      </c>
      <c r="BR60" s="46">
        <v>4.8820354937393669E-3</v>
      </c>
      <c r="BS60" s="46">
        <v>0.28952120109568996</v>
      </c>
      <c r="BT60" s="44">
        <v>0.10133242038349148</v>
      </c>
      <c r="BU60" s="46" t="s">
        <v>105</v>
      </c>
      <c r="BV60" s="47" t="s">
        <v>105</v>
      </c>
      <c r="BW60" s="47" t="s">
        <v>105</v>
      </c>
      <c r="BX60" s="46" t="s">
        <v>105</v>
      </c>
      <c r="BY60" s="46" t="s">
        <v>105</v>
      </c>
      <c r="BZ60" s="47" t="s">
        <v>105</v>
      </c>
      <c r="CA60" s="47" t="s">
        <v>105</v>
      </c>
      <c r="CB60" s="46" t="s">
        <v>105</v>
      </c>
      <c r="CC60" s="46" t="s">
        <v>105</v>
      </c>
      <c r="CD60" s="46" t="s">
        <v>105</v>
      </c>
      <c r="CE60" s="47" t="s">
        <v>105</v>
      </c>
      <c r="CF60" s="23">
        <v>2.3733133114956324</v>
      </c>
      <c r="CG60" s="24">
        <f t="shared" si="0"/>
        <v>140</v>
      </c>
      <c r="CH60" s="25">
        <v>6850000</v>
      </c>
      <c r="CI60" s="26">
        <v>3.4646909656870544</v>
      </c>
      <c r="CJ60" s="27">
        <f t="shared" si="1"/>
        <v>127</v>
      </c>
      <c r="CK60" s="28">
        <v>6850000</v>
      </c>
      <c r="CL60" s="29">
        <v>3.4646909656870544</v>
      </c>
      <c r="CM60" s="53">
        <f t="shared" si="2"/>
        <v>138</v>
      </c>
      <c r="CN60" s="53">
        <f t="shared" si="3"/>
        <v>15</v>
      </c>
    </row>
    <row r="61" spans="1:92" ht="29.1">
      <c r="A61" s="7">
        <v>4116</v>
      </c>
      <c r="B61" s="1" t="s">
        <v>174</v>
      </c>
      <c r="C61" s="7" t="s">
        <v>171</v>
      </c>
      <c r="D61" s="7" t="s">
        <v>199</v>
      </c>
      <c r="E61" s="7" t="s">
        <v>101</v>
      </c>
      <c r="F61" s="7" t="s">
        <v>200</v>
      </c>
      <c r="G61" s="1" t="s">
        <v>103</v>
      </c>
      <c r="H61" s="1"/>
      <c r="I61" s="1" t="s">
        <v>120</v>
      </c>
      <c r="J61" s="35">
        <v>0.15</v>
      </c>
      <c r="K61" s="36">
        <v>26.273594880000001</v>
      </c>
      <c r="L61" s="36">
        <v>9.3101657138665639E-2</v>
      </c>
      <c r="M61" s="37">
        <v>0.5</v>
      </c>
      <c r="N61" s="37">
        <v>4.6550828569332819E-2</v>
      </c>
      <c r="O61" s="36">
        <v>0</v>
      </c>
      <c r="P61" s="36">
        <v>0</v>
      </c>
      <c r="Q61" s="37">
        <v>0.5</v>
      </c>
      <c r="R61" s="37">
        <v>0</v>
      </c>
      <c r="S61" s="37">
        <v>4.6550828569332819E-2</v>
      </c>
      <c r="T61" s="36">
        <v>6.9826242853999231E-3</v>
      </c>
      <c r="U61" s="37">
        <v>0.2</v>
      </c>
      <c r="V61" s="38">
        <v>13.35</v>
      </c>
      <c r="W61" s="38">
        <v>3.8284454621196078</v>
      </c>
      <c r="X61" s="37">
        <v>0.5</v>
      </c>
      <c r="Y61" s="37">
        <v>1.9142227310598039</v>
      </c>
      <c r="Z61" s="38">
        <v>722.21860361548579</v>
      </c>
      <c r="AA61" s="38">
        <v>1.4906088793530945</v>
      </c>
      <c r="AB61" s="37">
        <v>0.5</v>
      </c>
      <c r="AC61" s="37">
        <v>0.74530443967654725</v>
      </c>
      <c r="AD61" s="37">
        <v>2.659527170736351</v>
      </c>
      <c r="AE61" s="38">
        <v>0.53190543414727021</v>
      </c>
      <c r="AF61" s="37">
        <v>0.25</v>
      </c>
      <c r="AG61" s="39">
        <v>12.742056</v>
      </c>
      <c r="AH61" s="39">
        <v>0.22449676427366216</v>
      </c>
      <c r="AI61" s="37">
        <v>0.6</v>
      </c>
      <c r="AJ61" s="37">
        <v>0.13469805856419731</v>
      </c>
      <c r="AK61" s="39">
        <v>19.996932999999999</v>
      </c>
      <c r="AL61" s="39">
        <v>0.34558966942402525</v>
      </c>
      <c r="AM61" s="37">
        <v>0.2</v>
      </c>
      <c r="AN61" s="37">
        <v>6.9117933884805041E-2</v>
      </c>
      <c r="AO61" s="39">
        <v>131.36797440000001</v>
      </c>
      <c r="AP61" s="39">
        <v>0.4690875715050884</v>
      </c>
      <c r="AQ61" s="37">
        <v>0.2</v>
      </c>
      <c r="AR61" s="37">
        <v>9.3817514301017674E-2</v>
      </c>
      <c r="AS61" s="37">
        <v>0.29763350675002004</v>
      </c>
      <c r="AT61" s="39">
        <v>7.440837668750501E-2</v>
      </c>
      <c r="AU61" s="37">
        <v>0.1</v>
      </c>
      <c r="AV61" s="40">
        <v>0</v>
      </c>
      <c r="AW61" s="40">
        <v>0</v>
      </c>
      <c r="AX61" s="37">
        <v>0.5</v>
      </c>
      <c r="AY61" s="37">
        <v>0</v>
      </c>
      <c r="AZ61" s="40">
        <v>1.1577788097351196</v>
      </c>
      <c r="BA61" s="40">
        <v>3.5070050906227381</v>
      </c>
      <c r="BB61" s="48">
        <v>0.5</v>
      </c>
      <c r="BC61" s="42">
        <v>1.7535025453113691</v>
      </c>
      <c r="BD61" s="37">
        <v>1.7535025453113691</v>
      </c>
      <c r="BE61" s="40">
        <v>0.17535025453113692</v>
      </c>
      <c r="BF61" s="48">
        <v>0.2</v>
      </c>
      <c r="BG61" s="43">
        <v>32436.775977000001</v>
      </c>
      <c r="BH61" s="43">
        <v>0.1651121437544858</v>
      </c>
      <c r="BI61" s="37">
        <v>0.6</v>
      </c>
      <c r="BJ61" s="42">
        <v>9.9067286252691483E-2</v>
      </c>
      <c r="BK61" s="43">
        <v>0</v>
      </c>
      <c r="BL61" s="43">
        <v>0</v>
      </c>
      <c r="BM61" s="37">
        <v>0.2</v>
      </c>
      <c r="BN61" s="37">
        <v>0</v>
      </c>
      <c r="BO61" s="44">
        <v>961204.81599999999</v>
      </c>
      <c r="BP61" s="44">
        <v>2.2037335863425815E-2</v>
      </c>
      <c r="BQ61" s="49">
        <v>0.2</v>
      </c>
      <c r="BR61" s="50">
        <v>4.407467172685163E-3</v>
      </c>
      <c r="BS61" s="50">
        <v>0.10347475342537665</v>
      </c>
      <c r="BT61" s="51">
        <v>2.069495068507533E-2</v>
      </c>
      <c r="BU61" s="50">
        <v>0.1</v>
      </c>
      <c r="BV61" s="52">
        <v>86369.300869048704</v>
      </c>
      <c r="BW61" s="52">
        <v>6.5186397163242829</v>
      </c>
      <c r="BX61" s="46">
        <v>0.7</v>
      </c>
      <c r="BY61" s="46">
        <v>4.5630478014269986</v>
      </c>
      <c r="BZ61" s="52">
        <v>18482.663975372227</v>
      </c>
      <c r="CA61" s="52">
        <v>5.2349122236831809</v>
      </c>
      <c r="CB61" s="46">
        <v>0.3</v>
      </c>
      <c r="CC61" s="46">
        <v>1.5704736671049544</v>
      </c>
      <c r="CD61" s="46">
        <v>6.1335214685319528</v>
      </c>
      <c r="CE61" s="47">
        <v>0.61335214685319528</v>
      </c>
      <c r="CF61" s="23">
        <v>1.4226937871895826</v>
      </c>
      <c r="CG61" s="24">
        <f t="shared" si="0"/>
        <v>217</v>
      </c>
      <c r="CH61" s="25">
        <v>4600000</v>
      </c>
      <c r="CI61" s="26">
        <v>3.0928125808469189</v>
      </c>
      <c r="CJ61" s="27">
        <f t="shared" si="1"/>
        <v>140</v>
      </c>
      <c r="CK61" s="28">
        <v>4600000</v>
      </c>
      <c r="CL61" s="29">
        <v>3.0928125808469189</v>
      </c>
      <c r="CM61" s="53">
        <f t="shared" si="2"/>
        <v>148</v>
      </c>
      <c r="CN61" s="53">
        <f t="shared" si="3"/>
        <v>16</v>
      </c>
    </row>
    <row r="62" spans="1:92" ht="29.1">
      <c r="A62" s="7">
        <v>3654</v>
      </c>
      <c r="B62" s="1" t="s">
        <v>174</v>
      </c>
      <c r="C62" s="7" t="s">
        <v>171</v>
      </c>
      <c r="D62" s="7" t="s">
        <v>175</v>
      </c>
      <c r="E62" s="7" t="s">
        <v>176</v>
      </c>
      <c r="F62" s="7" t="s">
        <v>201</v>
      </c>
      <c r="G62" s="1" t="s">
        <v>103</v>
      </c>
      <c r="H62" s="1" t="s">
        <v>103</v>
      </c>
      <c r="I62" s="1" t="s">
        <v>104</v>
      </c>
      <c r="J62" s="35">
        <v>0.15</v>
      </c>
      <c r="K62" s="36">
        <v>101.51554312</v>
      </c>
      <c r="L62" s="36">
        <v>0.35972486189920527</v>
      </c>
      <c r="M62" s="37">
        <v>0.5</v>
      </c>
      <c r="N62" s="37">
        <v>0.17986243094960264</v>
      </c>
      <c r="O62" s="36">
        <v>0</v>
      </c>
      <c r="P62" s="36">
        <v>0</v>
      </c>
      <c r="Q62" s="37">
        <v>0.5</v>
      </c>
      <c r="R62" s="37">
        <v>0</v>
      </c>
      <c r="S62" s="37">
        <v>0.17986243094960264</v>
      </c>
      <c r="T62" s="36">
        <v>2.6979364642440398E-2</v>
      </c>
      <c r="U62" s="37">
        <v>0.2</v>
      </c>
      <c r="V62" s="38">
        <v>12.55</v>
      </c>
      <c r="W62" s="38">
        <v>3.5990255093334143</v>
      </c>
      <c r="X62" s="37">
        <v>0.5</v>
      </c>
      <c r="Y62" s="37">
        <v>1.7995127546667071</v>
      </c>
      <c r="Z62" s="38">
        <v>239.99350430330344</v>
      </c>
      <c r="AA62" s="38">
        <v>0.49532987202311196</v>
      </c>
      <c r="AB62" s="37">
        <v>0.5</v>
      </c>
      <c r="AC62" s="37">
        <v>0.24766493601155598</v>
      </c>
      <c r="AD62" s="37">
        <v>2.0471776906782631</v>
      </c>
      <c r="AE62" s="38">
        <v>0.40943553813565259</v>
      </c>
      <c r="AF62" s="37">
        <v>0.25</v>
      </c>
      <c r="AG62" s="39">
        <v>2.2596590000000001</v>
      </c>
      <c r="AH62" s="39">
        <v>3.9811952942434031E-2</v>
      </c>
      <c r="AI62" s="37">
        <v>0.6</v>
      </c>
      <c r="AJ62" s="37">
        <v>2.3887171765460419E-2</v>
      </c>
      <c r="AK62" s="39">
        <v>2.5667140000000002</v>
      </c>
      <c r="AL62" s="39">
        <v>4.4358294482759804E-2</v>
      </c>
      <c r="AM62" s="37">
        <v>0.2</v>
      </c>
      <c r="AN62" s="37">
        <v>8.8716588965519604E-3</v>
      </c>
      <c r="AO62" s="39">
        <v>304.54662936</v>
      </c>
      <c r="AP62" s="39">
        <v>1.0874723419389394</v>
      </c>
      <c r="AQ62" s="37">
        <v>0.2</v>
      </c>
      <c r="AR62" s="37">
        <v>0.21749446838778788</v>
      </c>
      <c r="AS62" s="37">
        <v>0.25025329904980026</v>
      </c>
      <c r="AT62" s="39">
        <v>6.2563324762450065E-2</v>
      </c>
      <c r="AU62" s="37">
        <v>0.1</v>
      </c>
      <c r="AV62" s="40">
        <v>0</v>
      </c>
      <c r="AW62" s="40">
        <v>0</v>
      </c>
      <c r="AX62" s="37">
        <v>0.5</v>
      </c>
      <c r="AY62" s="37">
        <v>0</v>
      </c>
      <c r="AZ62" s="40">
        <v>1.5264468959622608</v>
      </c>
      <c r="BA62" s="40">
        <v>4.6237303616997973</v>
      </c>
      <c r="BB62" s="48">
        <v>0.5</v>
      </c>
      <c r="BC62" s="42">
        <v>2.3118651808498987</v>
      </c>
      <c r="BD62" s="37">
        <v>2.3118651808498987</v>
      </c>
      <c r="BE62" s="40">
        <v>0.23118651808498988</v>
      </c>
      <c r="BF62" s="41">
        <v>0.2</v>
      </c>
      <c r="BG62" s="43">
        <v>762382.69116100005</v>
      </c>
      <c r="BH62" s="43">
        <v>3.8807383504502351</v>
      </c>
      <c r="BI62" s="37">
        <v>0.6</v>
      </c>
      <c r="BJ62" s="42">
        <v>2.3284430102701408</v>
      </c>
      <c r="BK62" s="43">
        <v>0</v>
      </c>
      <c r="BL62" s="43">
        <v>0</v>
      </c>
      <c r="BM62" s="37">
        <v>0.2</v>
      </c>
      <c r="BN62" s="37">
        <v>0</v>
      </c>
      <c r="BO62" s="44">
        <v>35951493.875</v>
      </c>
      <c r="BP62" s="44">
        <v>0.82425215950569164</v>
      </c>
      <c r="BQ62" s="45">
        <v>0.2</v>
      </c>
      <c r="BR62" s="46">
        <v>0.16485043190113832</v>
      </c>
      <c r="BS62" s="46">
        <v>2.4932934421712791</v>
      </c>
      <c r="BT62" s="44">
        <v>0.49865868843425587</v>
      </c>
      <c r="BU62" s="46">
        <v>0.1</v>
      </c>
      <c r="BV62" s="47">
        <v>88502.74311630278</v>
      </c>
      <c r="BW62" s="47">
        <v>6.6796592131304493</v>
      </c>
      <c r="BX62" s="46">
        <v>0.7</v>
      </c>
      <c r="BY62" s="46">
        <v>4.6757614491913149</v>
      </c>
      <c r="BZ62" s="47">
        <v>18815.511436907014</v>
      </c>
      <c r="CA62" s="47">
        <v>5.3291858223014392</v>
      </c>
      <c r="CB62" s="46">
        <v>0.3</v>
      </c>
      <c r="CC62" s="46">
        <v>1.5987557466904316</v>
      </c>
      <c r="CD62" s="46">
        <v>6.2745171958817458</v>
      </c>
      <c r="CE62" s="47">
        <v>0.62745171958817458</v>
      </c>
      <c r="CF62" s="23">
        <v>1.8562751536479634</v>
      </c>
      <c r="CG62" s="24">
        <f t="shared" si="0"/>
        <v>170</v>
      </c>
      <c r="CH62" s="25">
        <v>6405603</v>
      </c>
      <c r="CI62" s="26">
        <v>2.897892912888862</v>
      </c>
      <c r="CJ62" s="27">
        <f t="shared" si="1"/>
        <v>144</v>
      </c>
      <c r="CK62" s="28">
        <v>6405603</v>
      </c>
      <c r="CL62" s="29">
        <v>2.897892912888862</v>
      </c>
      <c r="CM62" s="53">
        <f t="shared" si="2"/>
        <v>153</v>
      </c>
      <c r="CN62" s="53">
        <f t="shared" si="3"/>
        <v>17</v>
      </c>
    </row>
    <row r="63" spans="1:92" ht="29.1">
      <c r="A63" s="7">
        <v>4327</v>
      </c>
      <c r="B63" s="1" t="s">
        <v>174</v>
      </c>
      <c r="C63" s="7" t="s">
        <v>171</v>
      </c>
      <c r="D63" s="7" t="s">
        <v>187</v>
      </c>
      <c r="E63" s="7" t="s">
        <v>101</v>
      </c>
      <c r="F63" s="7" t="s">
        <v>202</v>
      </c>
      <c r="G63" s="1" t="s">
        <v>103</v>
      </c>
      <c r="H63" s="1" t="s">
        <v>103</v>
      </c>
      <c r="I63" s="1" t="s">
        <v>120</v>
      </c>
      <c r="J63" s="35">
        <v>0.15</v>
      </c>
      <c r="K63" s="36">
        <v>38.1541894</v>
      </c>
      <c r="L63" s="36">
        <v>0.13520107454448618</v>
      </c>
      <c r="M63" s="37">
        <v>0.5</v>
      </c>
      <c r="N63" s="37">
        <v>6.7600537272243091E-2</v>
      </c>
      <c r="O63" s="36">
        <v>1.86157990608747</v>
      </c>
      <c r="P63" s="36">
        <v>2.8922508499845723E-2</v>
      </c>
      <c r="Q63" s="37">
        <v>0.5</v>
      </c>
      <c r="R63" s="37">
        <v>1.4461254249922862E-2</v>
      </c>
      <c r="S63" s="37">
        <v>8.2061791522165958E-2</v>
      </c>
      <c r="T63" s="36">
        <v>1.2309268728324893E-2</v>
      </c>
      <c r="U63" s="37">
        <v>0.2</v>
      </c>
      <c r="V63" s="38">
        <v>21</v>
      </c>
      <c r="W63" s="38">
        <v>6.0222737606375851</v>
      </c>
      <c r="X63" s="37">
        <v>0.5</v>
      </c>
      <c r="Y63" s="37">
        <v>3.0111368803187926</v>
      </c>
      <c r="Z63" s="38">
        <v>1582.1926477767934</v>
      </c>
      <c r="AA63" s="38">
        <v>3.2655353902776447</v>
      </c>
      <c r="AB63" s="37">
        <v>0.5</v>
      </c>
      <c r="AC63" s="37">
        <v>1.6327676951388224</v>
      </c>
      <c r="AD63" s="37">
        <v>4.6439045754576149</v>
      </c>
      <c r="AE63" s="38">
        <v>0.92878091509152305</v>
      </c>
      <c r="AF63" s="37">
        <v>0.25</v>
      </c>
      <c r="AG63" s="39">
        <v>8.0873699999999999</v>
      </c>
      <c r="AH63" s="39">
        <v>0.14248786824386012</v>
      </c>
      <c r="AI63" s="37">
        <v>0.6</v>
      </c>
      <c r="AJ63" s="37">
        <v>8.5492720946316061E-2</v>
      </c>
      <c r="AK63" s="39">
        <v>11.358494</v>
      </c>
      <c r="AL63" s="39">
        <v>0.19629901178419581</v>
      </c>
      <c r="AM63" s="37">
        <v>0.2</v>
      </c>
      <c r="AN63" s="37">
        <v>3.9259802356839159E-2</v>
      </c>
      <c r="AO63" s="39">
        <v>114.46256820000001</v>
      </c>
      <c r="AP63" s="39">
        <v>0.40872190037493306</v>
      </c>
      <c r="AQ63" s="37">
        <v>0.2</v>
      </c>
      <c r="AR63" s="37">
        <v>8.1744380074986606E-2</v>
      </c>
      <c r="AS63" s="37">
        <v>0.20649690337814183</v>
      </c>
      <c r="AT63" s="39">
        <v>5.1624225844535458E-2</v>
      </c>
      <c r="AU63" s="37">
        <v>0.1</v>
      </c>
      <c r="AV63" s="40">
        <v>152.6167576</v>
      </c>
      <c r="AW63" s="40">
        <v>1.0773555538079673</v>
      </c>
      <c r="AX63" s="37">
        <v>0.5</v>
      </c>
      <c r="AY63" s="37">
        <v>0.53867777690398366</v>
      </c>
      <c r="AZ63" s="40">
        <v>1.3896349309718101</v>
      </c>
      <c r="BA63" s="40">
        <v>4.209315921182113</v>
      </c>
      <c r="BB63" s="48">
        <v>0.5</v>
      </c>
      <c r="BC63" s="42">
        <v>2.1046579605910565</v>
      </c>
      <c r="BD63" s="37">
        <v>2.6433357374950401</v>
      </c>
      <c r="BE63" s="40">
        <v>0.264333573749504</v>
      </c>
      <c r="BF63" s="41">
        <v>0.2</v>
      </c>
      <c r="BG63" s="43">
        <v>639842.98408919317</v>
      </c>
      <c r="BH63" s="43">
        <v>3.2569774148992034</v>
      </c>
      <c r="BI63" s="37">
        <v>0.6</v>
      </c>
      <c r="BJ63" s="42">
        <v>1.954186448939522</v>
      </c>
      <c r="BK63" s="43">
        <v>11466.343928988088</v>
      </c>
      <c r="BL63" s="43">
        <v>0.24294030674306821</v>
      </c>
      <c r="BM63" s="37">
        <v>0.2</v>
      </c>
      <c r="BN63" s="37">
        <v>4.858806134861364E-2</v>
      </c>
      <c r="BO63" s="44">
        <v>1401599.2320000001</v>
      </c>
      <c r="BP63" s="44">
        <v>3.2134163819570044E-2</v>
      </c>
      <c r="BQ63" s="49">
        <v>0.2</v>
      </c>
      <c r="BR63" s="50">
        <v>6.4268327639140079E-3</v>
      </c>
      <c r="BS63" s="50">
        <v>2.0092013430520499</v>
      </c>
      <c r="BT63" s="51">
        <v>0.40184026861040995</v>
      </c>
      <c r="BU63" s="50">
        <v>0.1</v>
      </c>
      <c r="BV63" s="52">
        <v>29777.942524932678</v>
      </c>
      <c r="BW63" s="52">
        <v>2.2474615038016341</v>
      </c>
      <c r="BX63" s="46">
        <v>0.7</v>
      </c>
      <c r="BY63" s="46">
        <v>1.5732230526611437</v>
      </c>
      <c r="BZ63" s="52">
        <v>6759.0881338480121</v>
      </c>
      <c r="CA63" s="52">
        <v>1.9144011458510708</v>
      </c>
      <c r="CB63" s="46">
        <v>0.3</v>
      </c>
      <c r="CC63" s="46">
        <v>0.57432034375532126</v>
      </c>
      <c r="CD63" s="46">
        <v>2.1475433964164652</v>
      </c>
      <c r="CE63" s="47">
        <v>0.2147543396416465</v>
      </c>
      <c r="CF63" s="23">
        <v>1.8736425916659438</v>
      </c>
      <c r="CG63" s="24">
        <f t="shared" si="0"/>
        <v>169</v>
      </c>
      <c r="CH63" s="25">
        <v>6600000</v>
      </c>
      <c r="CI63" s="26">
        <v>2.8388524116150662</v>
      </c>
      <c r="CJ63" s="27">
        <f t="shared" si="1"/>
        <v>147</v>
      </c>
      <c r="CK63" s="28">
        <v>6600000</v>
      </c>
      <c r="CL63" s="29">
        <v>2.8388524116150662</v>
      </c>
      <c r="CM63" s="53">
        <f t="shared" si="2"/>
        <v>156</v>
      </c>
      <c r="CN63" s="53">
        <f t="shared" si="3"/>
        <v>18</v>
      </c>
    </row>
    <row r="64" spans="1:92">
      <c r="A64" s="7">
        <v>3458</v>
      </c>
      <c r="B64" s="1" t="s">
        <v>98</v>
      </c>
      <c r="C64" s="7" t="s">
        <v>171</v>
      </c>
      <c r="D64" s="7" t="s">
        <v>178</v>
      </c>
      <c r="E64" s="7" t="s">
        <v>101</v>
      </c>
      <c r="F64" s="7" t="s">
        <v>203</v>
      </c>
      <c r="G64" s="1"/>
      <c r="H64" s="1" t="s">
        <v>103</v>
      </c>
      <c r="I64" s="1" t="s">
        <v>180</v>
      </c>
      <c r="J64" s="35">
        <v>0.1</v>
      </c>
      <c r="K64" s="36">
        <v>0</v>
      </c>
      <c r="L64" s="36">
        <v>0</v>
      </c>
      <c r="M64" s="37">
        <v>0.5</v>
      </c>
      <c r="N64" s="37">
        <v>0</v>
      </c>
      <c r="O64" s="36">
        <v>5.3173254538566299</v>
      </c>
      <c r="P64" s="36">
        <v>8.2612833396359317E-2</v>
      </c>
      <c r="Q64" s="37">
        <v>0.5</v>
      </c>
      <c r="R64" s="37">
        <v>4.1306416698179658E-2</v>
      </c>
      <c r="S64" s="37">
        <v>4.1306416698179658E-2</v>
      </c>
      <c r="T64" s="36">
        <v>4.1306416698179658E-3</v>
      </c>
      <c r="U64" s="37">
        <v>0.3</v>
      </c>
      <c r="V64" s="38">
        <v>68</v>
      </c>
      <c r="W64" s="38">
        <v>19.500695986826468</v>
      </c>
      <c r="X64" s="37">
        <v>0.5</v>
      </c>
      <c r="Y64" s="37">
        <v>9.750347993413234</v>
      </c>
      <c r="Z64" s="38">
        <v>3230.291469199266</v>
      </c>
      <c r="AA64" s="38">
        <v>6.6670965311363979</v>
      </c>
      <c r="AB64" s="37">
        <v>0.5</v>
      </c>
      <c r="AC64" s="37">
        <v>3.3335482655681989</v>
      </c>
      <c r="AD64" s="37">
        <v>13.083896258981433</v>
      </c>
      <c r="AE64" s="38">
        <v>3.9251688776944298</v>
      </c>
      <c r="AF64" s="37">
        <v>0.15</v>
      </c>
      <c r="AG64" s="39">
        <v>0</v>
      </c>
      <c r="AH64" s="39">
        <v>0</v>
      </c>
      <c r="AI64" s="37">
        <v>0.6</v>
      </c>
      <c r="AJ64" s="37">
        <v>0</v>
      </c>
      <c r="AK64" s="39">
        <v>0</v>
      </c>
      <c r="AL64" s="39">
        <v>0</v>
      </c>
      <c r="AM64" s="37">
        <v>0.2</v>
      </c>
      <c r="AN64" s="37">
        <v>0</v>
      </c>
      <c r="AO64" s="39">
        <v>0</v>
      </c>
      <c r="AP64" s="39">
        <v>0</v>
      </c>
      <c r="AQ64" s="37">
        <v>0.2</v>
      </c>
      <c r="AR64" s="37">
        <v>0</v>
      </c>
      <c r="AS64" s="37">
        <v>0</v>
      </c>
      <c r="AT64" s="39">
        <v>0</v>
      </c>
      <c r="AU64" s="37">
        <v>0.1</v>
      </c>
      <c r="AV64" s="40">
        <v>0</v>
      </c>
      <c r="AW64" s="40">
        <v>0</v>
      </c>
      <c r="AX64" s="37">
        <v>0.5</v>
      </c>
      <c r="AY64" s="37">
        <v>0</v>
      </c>
      <c r="AZ64" s="40">
        <v>4.231067498036853</v>
      </c>
      <c r="BA64" s="40">
        <v>12.816243594731562</v>
      </c>
      <c r="BB64" s="48">
        <v>0.5</v>
      </c>
      <c r="BC64" s="42">
        <v>6.4081217973657809</v>
      </c>
      <c r="BD64" s="37">
        <v>6.4081217973657809</v>
      </c>
      <c r="BE64" s="40">
        <v>0.640812179736578</v>
      </c>
      <c r="BF64" s="48">
        <v>0.35</v>
      </c>
      <c r="BG64" s="43">
        <v>671270.48074080225</v>
      </c>
      <c r="BH64" s="43">
        <v>3.4169520482802618</v>
      </c>
      <c r="BI64" s="37">
        <v>0.6</v>
      </c>
      <c r="BJ64" s="42">
        <v>2.0501712289681571</v>
      </c>
      <c r="BK64" s="43">
        <v>0</v>
      </c>
      <c r="BL64" s="43">
        <v>0</v>
      </c>
      <c r="BM64" s="37">
        <v>0.2</v>
      </c>
      <c r="BN64" s="37">
        <v>0</v>
      </c>
      <c r="BO64" s="44">
        <v>3288124.3383999998</v>
      </c>
      <c r="BP64" s="44">
        <v>7.538611875413824E-2</v>
      </c>
      <c r="BQ64" s="49">
        <v>0.2</v>
      </c>
      <c r="BR64" s="50">
        <v>1.5077223750827649E-2</v>
      </c>
      <c r="BS64" s="50">
        <v>2.0652484527189845</v>
      </c>
      <c r="BT64" s="51">
        <v>0.72283695845164464</v>
      </c>
      <c r="BU64" s="50" t="s">
        <v>105</v>
      </c>
      <c r="BV64" s="52" t="s">
        <v>105</v>
      </c>
      <c r="BW64" s="52" t="s">
        <v>105</v>
      </c>
      <c r="BX64" s="46" t="s">
        <v>105</v>
      </c>
      <c r="BY64" s="46" t="s">
        <v>105</v>
      </c>
      <c r="BZ64" s="52" t="s">
        <v>105</v>
      </c>
      <c r="CA64" s="52" t="s">
        <v>105</v>
      </c>
      <c r="CB64" s="46" t="s">
        <v>105</v>
      </c>
      <c r="CC64" s="46" t="s">
        <v>105</v>
      </c>
      <c r="CD64" s="46" t="s">
        <v>105</v>
      </c>
      <c r="CE64" s="47" t="s">
        <v>105</v>
      </c>
      <c r="CF64" s="23">
        <v>5.2929486575524702</v>
      </c>
      <c r="CG64" s="24">
        <f t="shared" si="0"/>
        <v>40</v>
      </c>
      <c r="CH64" s="25">
        <v>20400000</v>
      </c>
      <c r="CI64" s="26">
        <v>2.5945826752708188</v>
      </c>
      <c r="CJ64" s="27">
        <f t="shared" si="1"/>
        <v>156</v>
      </c>
      <c r="CK64" s="28">
        <v>20400000</v>
      </c>
      <c r="CL64" s="29">
        <v>2.5945826752708188</v>
      </c>
      <c r="CM64" s="53">
        <f t="shared" si="2"/>
        <v>168</v>
      </c>
      <c r="CN64" s="53">
        <f t="shared" si="3"/>
        <v>19</v>
      </c>
    </row>
    <row r="65" spans="1:92">
      <c r="A65" s="7">
        <v>4707</v>
      </c>
      <c r="B65" s="1" t="s">
        <v>189</v>
      </c>
      <c r="C65" s="7" t="s">
        <v>171</v>
      </c>
      <c r="D65" s="7" t="s">
        <v>195</v>
      </c>
      <c r="E65" s="7" t="s">
        <v>101</v>
      </c>
      <c r="F65" s="7" t="s">
        <v>204</v>
      </c>
      <c r="G65" s="1"/>
      <c r="H65" s="1" t="s">
        <v>103</v>
      </c>
      <c r="I65" s="1" t="s">
        <v>114</v>
      </c>
      <c r="J65" s="35">
        <v>0.15</v>
      </c>
      <c r="K65" s="36">
        <v>0</v>
      </c>
      <c r="L65" s="36">
        <v>0</v>
      </c>
      <c r="M65" s="37">
        <v>0.5</v>
      </c>
      <c r="N65" s="37">
        <v>0</v>
      </c>
      <c r="O65" s="36">
        <v>2.8186747231008499E-2</v>
      </c>
      <c r="P65" s="36">
        <v>4.379244929030411E-4</v>
      </c>
      <c r="Q65" s="37">
        <v>0.5</v>
      </c>
      <c r="R65" s="37">
        <v>2.1896224645152055E-4</v>
      </c>
      <c r="S65" s="37">
        <v>2.1896224645152055E-4</v>
      </c>
      <c r="T65" s="36">
        <v>3.2844336967728087E-5</v>
      </c>
      <c r="U65" s="37">
        <v>0.25</v>
      </c>
      <c r="V65" s="38">
        <v>26.6</v>
      </c>
      <c r="W65" s="38">
        <v>7.6282134301409412</v>
      </c>
      <c r="X65" s="37">
        <v>0.5</v>
      </c>
      <c r="Y65" s="37">
        <v>3.8141067150704706</v>
      </c>
      <c r="Z65" s="38">
        <v>1918.3589693883275</v>
      </c>
      <c r="AA65" s="38">
        <v>3.959359256659805</v>
      </c>
      <c r="AB65" s="37">
        <v>0.5</v>
      </c>
      <c r="AC65" s="37">
        <v>1.9796796283299025</v>
      </c>
      <c r="AD65" s="37">
        <v>5.7937863434003729</v>
      </c>
      <c r="AE65" s="38">
        <v>1.4484465858500932</v>
      </c>
      <c r="AF65" s="37">
        <v>0.25</v>
      </c>
      <c r="AG65" s="39">
        <v>0</v>
      </c>
      <c r="AH65" s="39">
        <v>0</v>
      </c>
      <c r="AI65" s="37">
        <v>0.6</v>
      </c>
      <c r="AJ65" s="37">
        <v>0</v>
      </c>
      <c r="AK65" s="39">
        <v>0</v>
      </c>
      <c r="AL65" s="39">
        <v>0</v>
      </c>
      <c r="AM65" s="37">
        <v>0.2</v>
      </c>
      <c r="AN65" s="37">
        <v>0</v>
      </c>
      <c r="AO65" s="39">
        <v>0</v>
      </c>
      <c r="AP65" s="39">
        <v>0</v>
      </c>
      <c r="AQ65" s="37">
        <v>0.2</v>
      </c>
      <c r="AR65" s="37">
        <v>0</v>
      </c>
      <c r="AS65" s="37">
        <v>0</v>
      </c>
      <c r="AT65" s="39">
        <v>0</v>
      </c>
      <c r="AU65" s="37">
        <v>0.1</v>
      </c>
      <c r="AV65" s="40">
        <v>0</v>
      </c>
      <c r="AW65" s="40">
        <v>0</v>
      </c>
      <c r="AX65" s="37">
        <v>0.5</v>
      </c>
      <c r="AY65" s="37">
        <v>0</v>
      </c>
      <c r="AZ65" s="40">
        <v>1.3484687646312372</v>
      </c>
      <c r="BA65" s="40">
        <v>4.0846202939138605</v>
      </c>
      <c r="BB65" s="41">
        <v>0.5</v>
      </c>
      <c r="BC65" s="42">
        <v>2.0423101469569303</v>
      </c>
      <c r="BD65" s="37">
        <v>2.0423101469569303</v>
      </c>
      <c r="BE65" s="40">
        <v>0.20423101469569302</v>
      </c>
      <c r="BF65" s="41">
        <v>0.25</v>
      </c>
      <c r="BG65" s="43">
        <v>0</v>
      </c>
      <c r="BH65" s="43">
        <v>0</v>
      </c>
      <c r="BI65" s="37">
        <v>0.6</v>
      </c>
      <c r="BJ65" s="42">
        <v>0</v>
      </c>
      <c r="BK65" s="43">
        <v>0</v>
      </c>
      <c r="BL65" s="43">
        <v>0</v>
      </c>
      <c r="BM65" s="37">
        <v>0.2</v>
      </c>
      <c r="BN65" s="37">
        <v>0</v>
      </c>
      <c r="BO65" s="44">
        <v>1996706.5919999999</v>
      </c>
      <c r="BP65" s="44">
        <v>4.5778062132202563E-2</v>
      </c>
      <c r="BQ65" s="49">
        <v>0.2</v>
      </c>
      <c r="BR65" s="50">
        <v>9.1556124264405136E-3</v>
      </c>
      <c r="BS65" s="50">
        <v>9.1556124264405136E-3</v>
      </c>
      <c r="BT65" s="51">
        <v>2.2889031066101284E-3</v>
      </c>
      <c r="BU65" s="50" t="s">
        <v>105</v>
      </c>
      <c r="BV65" s="52" t="s">
        <v>105</v>
      </c>
      <c r="BW65" s="52" t="s">
        <v>105</v>
      </c>
      <c r="BX65" s="46" t="s">
        <v>105</v>
      </c>
      <c r="BY65" s="46" t="s">
        <v>105</v>
      </c>
      <c r="BZ65" s="52" t="s">
        <v>105</v>
      </c>
      <c r="CA65" s="52" t="s">
        <v>105</v>
      </c>
      <c r="CB65" s="46" t="s">
        <v>105</v>
      </c>
      <c r="CC65" s="46" t="s">
        <v>105</v>
      </c>
      <c r="CD65" s="46" t="s">
        <v>105</v>
      </c>
      <c r="CE65" s="47" t="s">
        <v>105</v>
      </c>
      <c r="CF65" s="23">
        <v>1.6549993479893641</v>
      </c>
      <c r="CG65" s="24">
        <f t="shared" si="0"/>
        <v>188</v>
      </c>
      <c r="CH65" s="25">
        <v>7100000</v>
      </c>
      <c r="CI65" s="26">
        <v>2.3309849971681187</v>
      </c>
      <c r="CJ65" s="27">
        <f t="shared" si="1"/>
        <v>169</v>
      </c>
      <c r="CK65" s="28">
        <v>7100000</v>
      </c>
      <c r="CL65" s="29">
        <v>2.3309849971681187</v>
      </c>
      <c r="CM65" s="53">
        <f t="shared" si="2"/>
        <v>181</v>
      </c>
      <c r="CN65" s="53">
        <f t="shared" si="3"/>
        <v>20</v>
      </c>
    </row>
    <row r="66" spans="1:92" ht="29.1">
      <c r="A66" s="7">
        <v>4049</v>
      </c>
      <c r="B66" s="1" t="s">
        <v>174</v>
      </c>
      <c r="C66" s="7" t="s">
        <v>171</v>
      </c>
      <c r="D66" s="7" t="s">
        <v>205</v>
      </c>
      <c r="E66" s="7" t="s">
        <v>101</v>
      </c>
      <c r="F66" s="7" t="s">
        <v>206</v>
      </c>
      <c r="G66" s="1" t="s">
        <v>103</v>
      </c>
      <c r="H66" s="1"/>
      <c r="I66" s="1" t="s">
        <v>120</v>
      </c>
      <c r="J66" s="35">
        <v>0.15</v>
      </c>
      <c r="K66" s="36">
        <v>28.669805849999999</v>
      </c>
      <c r="L66" s="36">
        <v>0.10159273775324384</v>
      </c>
      <c r="M66" s="37">
        <v>0.5</v>
      </c>
      <c r="N66" s="37">
        <v>5.0796368876621922E-2</v>
      </c>
      <c r="O66" s="36">
        <v>71.814642856963957</v>
      </c>
      <c r="P66" s="36">
        <v>1.1157509874552385</v>
      </c>
      <c r="Q66" s="37">
        <v>0.5</v>
      </c>
      <c r="R66" s="37">
        <v>0.55787549372761924</v>
      </c>
      <c r="S66" s="37">
        <v>0.60867186260424122</v>
      </c>
      <c r="T66" s="36">
        <v>9.1300779390636189E-2</v>
      </c>
      <c r="U66" s="37">
        <v>0.2</v>
      </c>
      <c r="V66" s="38">
        <v>56.2</v>
      </c>
      <c r="W66" s="38">
        <v>16.11675168323011</v>
      </c>
      <c r="X66" s="37">
        <v>0.5</v>
      </c>
      <c r="Y66" s="37">
        <v>8.0583758416150548</v>
      </c>
      <c r="Z66" s="38">
        <v>3641.729974664705</v>
      </c>
      <c r="AA66" s="38">
        <v>7.5162769406195524</v>
      </c>
      <c r="AB66" s="37">
        <v>0.5</v>
      </c>
      <c r="AC66" s="37">
        <v>3.7581384703097762</v>
      </c>
      <c r="AD66" s="37">
        <v>11.816514311924831</v>
      </c>
      <c r="AE66" s="38">
        <v>2.3633028623849661</v>
      </c>
      <c r="AF66" s="37">
        <v>0.25</v>
      </c>
      <c r="AG66" s="39">
        <v>1.334244</v>
      </c>
      <c r="AH66" s="39">
        <v>2.3507466985826158E-2</v>
      </c>
      <c r="AI66" s="37">
        <v>0.6</v>
      </c>
      <c r="AJ66" s="37">
        <v>1.4104480191495695E-2</v>
      </c>
      <c r="AK66" s="39">
        <v>0.53490199999999999</v>
      </c>
      <c r="AL66" s="39">
        <v>9.2442478731238412E-3</v>
      </c>
      <c r="AM66" s="37">
        <v>0.2</v>
      </c>
      <c r="AN66" s="37">
        <v>1.8488495746247682E-3</v>
      </c>
      <c r="AO66" s="39">
        <v>86.009417549999995</v>
      </c>
      <c r="AP66" s="39">
        <v>0.30712164809855386</v>
      </c>
      <c r="AQ66" s="37">
        <v>0.2</v>
      </c>
      <c r="AR66" s="37">
        <v>6.1424329619710769E-2</v>
      </c>
      <c r="AS66" s="37">
        <v>7.7377659385831229E-2</v>
      </c>
      <c r="AT66" s="39">
        <v>1.9344414846457807E-2</v>
      </c>
      <c r="AU66" s="37">
        <v>0.1</v>
      </c>
      <c r="AV66" s="40">
        <v>1166.6792234</v>
      </c>
      <c r="AW66" s="40">
        <v>8.2358474954414582</v>
      </c>
      <c r="AX66" s="37">
        <v>0.5</v>
      </c>
      <c r="AY66" s="37">
        <v>4.1179237477207291</v>
      </c>
      <c r="AZ66" s="40">
        <v>3.976747294338506</v>
      </c>
      <c r="BA66" s="40">
        <v>12.04588725246756</v>
      </c>
      <c r="BB66" s="48">
        <v>0.5</v>
      </c>
      <c r="BC66" s="42">
        <v>6.0229436262337801</v>
      </c>
      <c r="BD66" s="37">
        <v>10.14086737395451</v>
      </c>
      <c r="BE66" s="40">
        <v>1.014086737395451</v>
      </c>
      <c r="BF66" s="41">
        <v>0.2</v>
      </c>
      <c r="BG66" s="43">
        <v>2414716.427899546</v>
      </c>
      <c r="BH66" s="43">
        <v>12.291573190022785</v>
      </c>
      <c r="BI66" s="37">
        <v>0.6</v>
      </c>
      <c r="BJ66" s="42">
        <v>7.374943914013671</v>
      </c>
      <c r="BK66" s="43">
        <v>496.75588250571235</v>
      </c>
      <c r="BL66" s="43">
        <v>1.0524891562624842E-2</v>
      </c>
      <c r="BM66" s="37">
        <v>0.2</v>
      </c>
      <c r="BN66" s="37">
        <v>2.1049783125249685E-3</v>
      </c>
      <c r="BO66" s="44">
        <v>5277821.2920000004</v>
      </c>
      <c r="BP66" s="44">
        <v>0.12100347241596006</v>
      </c>
      <c r="BQ66" s="45">
        <v>0.2</v>
      </c>
      <c r="BR66" s="46">
        <v>2.4200694483192012E-2</v>
      </c>
      <c r="BS66" s="46">
        <v>7.4012495868093877</v>
      </c>
      <c r="BT66" s="44">
        <v>1.4802499173618775</v>
      </c>
      <c r="BU66" s="46">
        <v>0.1</v>
      </c>
      <c r="BV66" s="47">
        <v>18635.595966139972</v>
      </c>
      <c r="BW66" s="47">
        <v>1.4065036393710781</v>
      </c>
      <c r="BX66" s="46">
        <v>0.7</v>
      </c>
      <c r="BY66" s="46">
        <v>0.98455254755975474</v>
      </c>
      <c r="BZ66" s="47">
        <v>3790.8571783805683</v>
      </c>
      <c r="CA66" s="47">
        <v>1.0736982833093958</v>
      </c>
      <c r="CB66" s="46">
        <v>0.3</v>
      </c>
      <c r="CC66" s="46">
        <v>0.32210948499281872</v>
      </c>
      <c r="CD66" s="46">
        <v>1.3066620325525735</v>
      </c>
      <c r="CE66" s="47">
        <v>0.13066620325525735</v>
      </c>
      <c r="CF66" s="23">
        <v>5.0989509146346457</v>
      </c>
      <c r="CG66" s="24">
        <f t="shared" ref="CG66:CG129" si="4">_xlfn.RANK.EQ(CF66,$CF$2:$CF$434)</f>
        <v>45</v>
      </c>
      <c r="CH66" s="25">
        <v>21900000</v>
      </c>
      <c r="CI66" s="26">
        <v>2.3282880888742676</v>
      </c>
      <c r="CJ66" s="27">
        <f t="shared" ref="CJ66:CJ129" si="5">_xlfn.RANK.EQ(CI66,$CI$2:$CI$434)</f>
        <v>171</v>
      </c>
      <c r="CK66" s="28">
        <v>21900000</v>
      </c>
      <c r="CL66" s="29">
        <v>2.3282880888742676</v>
      </c>
      <c r="CM66" s="53">
        <f t="shared" ref="CM66:CM129" si="6">_xlfn.RANK.EQ(CL66,$CL$2:$CL$434)</f>
        <v>183</v>
      </c>
      <c r="CN66" s="53">
        <f t="shared" ref="CN66:CN129" si="7">(CL66=$CL$2:$CL$434)+SUMPRODUCT((CL66&lt;$CL$2:$CL$434)*(C66=$C$2:$C$434))</f>
        <v>21</v>
      </c>
    </row>
    <row r="67" spans="1:92">
      <c r="A67" s="7">
        <v>4496</v>
      </c>
      <c r="B67" s="1" t="s">
        <v>189</v>
      </c>
      <c r="C67" s="7" t="s">
        <v>171</v>
      </c>
      <c r="D67" s="7" t="s">
        <v>195</v>
      </c>
      <c r="E67" s="7" t="s">
        <v>101</v>
      </c>
      <c r="F67" s="7" t="s">
        <v>207</v>
      </c>
      <c r="G67" s="1"/>
      <c r="H67" s="1" t="s">
        <v>103</v>
      </c>
      <c r="I67" s="1" t="s">
        <v>180</v>
      </c>
      <c r="J67" s="35">
        <v>0.15</v>
      </c>
      <c r="K67" s="36">
        <v>18.311726230000001</v>
      </c>
      <c r="L67" s="36">
        <v>6.4888419908626163E-2</v>
      </c>
      <c r="M67" s="37">
        <v>0.5</v>
      </c>
      <c r="N67" s="37">
        <v>3.2444209954313082E-2</v>
      </c>
      <c r="O67" s="36">
        <v>9.8659041087594108</v>
      </c>
      <c r="P67" s="36">
        <v>0.15328200229877711</v>
      </c>
      <c r="Q67" s="37">
        <v>0.5</v>
      </c>
      <c r="R67" s="37">
        <v>7.6641001149388557E-2</v>
      </c>
      <c r="S67" s="37">
        <v>0.10908521110370163</v>
      </c>
      <c r="T67" s="36">
        <v>1.6362781665555246E-2</v>
      </c>
      <c r="U67" s="37">
        <v>0.25</v>
      </c>
      <c r="V67" s="38">
        <v>20</v>
      </c>
      <c r="W67" s="38">
        <v>5.7354988196548433</v>
      </c>
      <c r="X67" s="37">
        <v>0.5</v>
      </c>
      <c r="Y67" s="37">
        <v>2.8677494098274217</v>
      </c>
      <c r="Z67" s="38">
        <v>2599.8369902207132</v>
      </c>
      <c r="AA67" s="38">
        <v>5.3658824116318069</v>
      </c>
      <c r="AB67" s="37">
        <v>0.5</v>
      </c>
      <c r="AC67" s="37">
        <v>2.6829412058159035</v>
      </c>
      <c r="AD67" s="37">
        <v>5.5506906156433251</v>
      </c>
      <c r="AE67" s="38">
        <v>1.3876726539108313</v>
      </c>
      <c r="AF67" s="37">
        <v>0.25</v>
      </c>
      <c r="AG67" s="39">
        <v>0.22811799999999999</v>
      </c>
      <c r="AH67" s="39">
        <v>4.0191122117638842E-3</v>
      </c>
      <c r="AI67" s="37">
        <v>0.6</v>
      </c>
      <c r="AJ67" s="37">
        <v>2.4114673270583301E-3</v>
      </c>
      <c r="AK67" s="39">
        <v>0</v>
      </c>
      <c r="AL67" s="39">
        <v>0</v>
      </c>
      <c r="AM67" s="37">
        <v>0.2</v>
      </c>
      <c r="AN67" s="37">
        <v>0</v>
      </c>
      <c r="AO67" s="39">
        <v>54.935178690000001</v>
      </c>
      <c r="AP67" s="39">
        <v>0.19616203781467595</v>
      </c>
      <c r="AQ67" s="37">
        <v>0.2</v>
      </c>
      <c r="AR67" s="37">
        <v>3.9232407562935188E-2</v>
      </c>
      <c r="AS67" s="37">
        <v>4.1643874889993521E-2</v>
      </c>
      <c r="AT67" s="39">
        <v>1.041096872249838E-2</v>
      </c>
      <c r="AU67" s="37">
        <v>0.1</v>
      </c>
      <c r="AV67" s="40">
        <v>73.246904920000006</v>
      </c>
      <c r="AW67" s="40">
        <v>0.51706615351921303</v>
      </c>
      <c r="AX67" s="37">
        <v>0.5</v>
      </c>
      <c r="AY67" s="37">
        <v>0.25853307675960652</v>
      </c>
      <c r="AZ67" s="40">
        <v>1.3655898793144512</v>
      </c>
      <c r="BA67" s="40">
        <v>4.1364815266867287</v>
      </c>
      <c r="BB67" s="41">
        <v>0.5</v>
      </c>
      <c r="BC67" s="42">
        <v>2.0682407633433644</v>
      </c>
      <c r="BD67" s="37">
        <v>2.3267738401029709</v>
      </c>
      <c r="BE67" s="40">
        <v>0.23267738401029711</v>
      </c>
      <c r="BF67" s="48">
        <v>0.25</v>
      </c>
      <c r="BG67" s="43">
        <v>0</v>
      </c>
      <c r="BH67" s="43">
        <v>0</v>
      </c>
      <c r="BI67" s="37">
        <v>0.6</v>
      </c>
      <c r="BJ67" s="42">
        <v>0</v>
      </c>
      <c r="BK67" s="43">
        <v>0</v>
      </c>
      <c r="BL67" s="43">
        <v>0</v>
      </c>
      <c r="BM67" s="37">
        <v>0.2</v>
      </c>
      <c r="BN67" s="37">
        <v>0</v>
      </c>
      <c r="BO67" s="44">
        <v>0</v>
      </c>
      <c r="BP67" s="44">
        <v>0</v>
      </c>
      <c r="BQ67" s="49">
        <v>0.2</v>
      </c>
      <c r="BR67" s="50">
        <v>0</v>
      </c>
      <c r="BS67" s="50">
        <v>0</v>
      </c>
      <c r="BT67" s="51">
        <v>0</v>
      </c>
      <c r="BU67" s="50" t="s">
        <v>105</v>
      </c>
      <c r="BV67" s="52" t="s">
        <v>105</v>
      </c>
      <c r="BW67" s="52" t="s">
        <v>105</v>
      </c>
      <c r="BX67" s="46" t="s">
        <v>105</v>
      </c>
      <c r="BY67" s="46" t="s">
        <v>105</v>
      </c>
      <c r="BZ67" s="52" t="s">
        <v>105</v>
      </c>
      <c r="CA67" s="52" t="s">
        <v>105</v>
      </c>
      <c r="CB67" s="46" t="s">
        <v>105</v>
      </c>
      <c r="CC67" s="46" t="s">
        <v>105</v>
      </c>
      <c r="CD67" s="46" t="s">
        <v>105</v>
      </c>
      <c r="CE67" s="47" t="s">
        <v>105</v>
      </c>
      <c r="CF67" s="23">
        <v>1.647123788309182</v>
      </c>
      <c r="CG67" s="24">
        <f t="shared" si="4"/>
        <v>191</v>
      </c>
      <c r="CH67" s="25">
        <v>7300000</v>
      </c>
      <c r="CI67" s="26">
        <v>2.2563339565879206</v>
      </c>
      <c r="CJ67" s="27">
        <f t="shared" si="5"/>
        <v>178</v>
      </c>
      <c r="CK67" s="28">
        <v>7300000</v>
      </c>
      <c r="CL67" s="29">
        <v>2.2563339565879206</v>
      </c>
      <c r="CM67" s="53">
        <f t="shared" si="6"/>
        <v>189</v>
      </c>
      <c r="CN67" s="53">
        <f t="shared" si="7"/>
        <v>22</v>
      </c>
    </row>
    <row r="68" spans="1:92" ht="29.1">
      <c r="A68" s="7">
        <v>4302</v>
      </c>
      <c r="B68" s="1" t="s">
        <v>189</v>
      </c>
      <c r="C68" s="7" t="s">
        <v>171</v>
      </c>
      <c r="D68" s="7" t="s">
        <v>208</v>
      </c>
      <c r="E68" s="7" t="s">
        <v>101</v>
      </c>
      <c r="F68" s="7" t="s">
        <v>209</v>
      </c>
      <c r="G68" s="1"/>
      <c r="H68" s="1" t="s">
        <v>103</v>
      </c>
      <c r="I68" s="1" t="s">
        <v>180</v>
      </c>
      <c r="J68" s="35">
        <v>0.15</v>
      </c>
      <c r="K68" s="36">
        <v>0</v>
      </c>
      <c r="L68" s="36">
        <v>0</v>
      </c>
      <c r="M68" s="37">
        <v>0.5</v>
      </c>
      <c r="N68" s="37">
        <v>0</v>
      </c>
      <c r="O68" s="36">
        <v>9.4051146859460394E-2</v>
      </c>
      <c r="P68" s="36">
        <v>1.4612292953785073E-3</v>
      </c>
      <c r="Q68" s="37">
        <v>0.5</v>
      </c>
      <c r="R68" s="37">
        <v>7.3061464768925367E-4</v>
      </c>
      <c r="S68" s="37">
        <v>7.3061464768925367E-4</v>
      </c>
      <c r="T68" s="36">
        <v>1.0959219715338805E-4</v>
      </c>
      <c r="U68" s="37">
        <v>0.25</v>
      </c>
      <c r="V68" s="38">
        <v>19.25</v>
      </c>
      <c r="W68" s="38">
        <v>5.520417613917787</v>
      </c>
      <c r="X68" s="37">
        <v>0.5</v>
      </c>
      <c r="Y68" s="37">
        <v>2.7602088069588935</v>
      </c>
      <c r="Z68" s="38">
        <v>326.60681646240874</v>
      </c>
      <c r="AA68" s="38">
        <v>0.67409371378546135</v>
      </c>
      <c r="AB68" s="37">
        <v>0.5</v>
      </c>
      <c r="AC68" s="37">
        <v>0.33704685689273067</v>
      </c>
      <c r="AD68" s="37">
        <v>3.097255663851624</v>
      </c>
      <c r="AE68" s="38">
        <v>0.774313915962906</v>
      </c>
      <c r="AF68" s="37">
        <v>0.25</v>
      </c>
      <c r="AG68" s="39">
        <v>0</v>
      </c>
      <c r="AH68" s="39">
        <v>0</v>
      </c>
      <c r="AI68" s="37">
        <v>0.6</v>
      </c>
      <c r="AJ68" s="37">
        <v>0</v>
      </c>
      <c r="AK68" s="39">
        <v>0</v>
      </c>
      <c r="AL68" s="39">
        <v>0</v>
      </c>
      <c r="AM68" s="37">
        <v>0.2</v>
      </c>
      <c r="AN68" s="37">
        <v>0</v>
      </c>
      <c r="AO68" s="39">
        <v>0</v>
      </c>
      <c r="AP68" s="39">
        <v>0</v>
      </c>
      <c r="AQ68" s="37">
        <v>0.2</v>
      </c>
      <c r="AR68" s="37">
        <v>0</v>
      </c>
      <c r="AS68" s="37">
        <v>0</v>
      </c>
      <c r="AT68" s="39">
        <v>0</v>
      </c>
      <c r="AU68" s="37">
        <v>0.1</v>
      </c>
      <c r="AV68" s="40">
        <v>0</v>
      </c>
      <c r="AW68" s="40">
        <v>0</v>
      </c>
      <c r="AX68" s="37">
        <v>0.5</v>
      </c>
      <c r="AY68" s="37">
        <v>0</v>
      </c>
      <c r="AZ68" s="40">
        <v>1.7860292278621885</v>
      </c>
      <c r="BA68" s="40">
        <v>5.4100261133184011</v>
      </c>
      <c r="BB68" s="48">
        <v>0.5</v>
      </c>
      <c r="BC68" s="42">
        <v>2.7050130566592006</v>
      </c>
      <c r="BD68" s="37">
        <v>2.7050130566592006</v>
      </c>
      <c r="BE68" s="40">
        <v>0.27050130566592007</v>
      </c>
      <c r="BF68" s="41">
        <v>0.25</v>
      </c>
      <c r="BG68" s="43">
        <v>1618313.669086</v>
      </c>
      <c r="BH68" s="43">
        <v>8.2376633041287235</v>
      </c>
      <c r="BI68" s="37">
        <v>0.6</v>
      </c>
      <c r="BJ68" s="42">
        <v>4.9425979824772339</v>
      </c>
      <c r="BK68" s="43">
        <v>0</v>
      </c>
      <c r="BL68" s="43">
        <v>0</v>
      </c>
      <c r="BM68" s="37">
        <v>0.2</v>
      </c>
      <c r="BN68" s="37">
        <v>0</v>
      </c>
      <c r="BO68" s="44">
        <v>22396960.600000001</v>
      </c>
      <c r="BP68" s="44">
        <v>0.51349029347988095</v>
      </c>
      <c r="BQ68" s="45">
        <v>0.2</v>
      </c>
      <c r="BR68" s="46">
        <v>0.10269805869597619</v>
      </c>
      <c r="BS68" s="46">
        <v>5.0452960411732102</v>
      </c>
      <c r="BT68" s="44">
        <v>1.2613240102933025</v>
      </c>
      <c r="BU68" s="46" t="s">
        <v>105</v>
      </c>
      <c r="BV68" s="47" t="s">
        <v>105</v>
      </c>
      <c r="BW68" s="47" t="s">
        <v>105</v>
      </c>
      <c r="BX68" s="46" t="s">
        <v>105</v>
      </c>
      <c r="BY68" s="46" t="s">
        <v>105</v>
      </c>
      <c r="BZ68" s="47" t="s">
        <v>105</v>
      </c>
      <c r="CA68" s="47" t="s">
        <v>105</v>
      </c>
      <c r="CB68" s="46" t="s">
        <v>105</v>
      </c>
      <c r="CC68" s="46" t="s">
        <v>105</v>
      </c>
      <c r="CD68" s="46" t="s">
        <v>105</v>
      </c>
      <c r="CE68" s="47" t="s">
        <v>105</v>
      </c>
      <c r="CF68" s="23">
        <v>2.3062488241192818</v>
      </c>
      <c r="CG68" s="24">
        <f t="shared" si="4"/>
        <v>145</v>
      </c>
      <c r="CH68" s="25">
        <v>10350000</v>
      </c>
      <c r="CI68" s="26">
        <v>2.2282597334485814</v>
      </c>
      <c r="CJ68" s="27">
        <f t="shared" si="5"/>
        <v>180</v>
      </c>
      <c r="CK68" s="28">
        <v>10350000</v>
      </c>
      <c r="CL68" s="29">
        <v>2.2282597334485814</v>
      </c>
      <c r="CM68" s="53">
        <f t="shared" si="6"/>
        <v>191</v>
      </c>
      <c r="CN68" s="53">
        <f t="shared" si="7"/>
        <v>23</v>
      </c>
    </row>
    <row r="69" spans="1:92" ht="29.1">
      <c r="A69" s="7">
        <v>4095</v>
      </c>
      <c r="B69" s="1" t="s">
        <v>189</v>
      </c>
      <c r="C69" s="7" t="s">
        <v>171</v>
      </c>
      <c r="D69" s="7" t="s">
        <v>199</v>
      </c>
      <c r="E69" s="7" t="s">
        <v>210</v>
      </c>
      <c r="F69" s="7" t="s">
        <v>211</v>
      </c>
      <c r="G69" s="1" t="s">
        <v>103</v>
      </c>
      <c r="H69" s="1"/>
      <c r="I69" s="1" t="s">
        <v>104</v>
      </c>
      <c r="J69" s="35">
        <v>0.15</v>
      </c>
      <c r="K69" s="36">
        <v>4.8</v>
      </c>
      <c r="L69" s="36">
        <v>1.7009014423289875E-2</v>
      </c>
      <c r="M69" s="37">
        <v>0.5</v>
      </c>
      <c r="N69" s="37">
        <v>8.5045072116449374E-3</v>
      </c>
      <c r="O69" s="36">
        <v>1.0039308614616147</v>
      </c>
      <c r="P69" s="36">
        <v>1.5597610813766845E-2</v>
      </c>
      <c r="Q69" s="37">
        <v>0.5</v>
      </c>
      <c r="R69" s="37">
        <v>7.7988054068834226E-3</v>
      </c>
      <c r="S69" s="37">
        <v>1.6303312618528361E-2</v>
      </c>
      <c r="T69" s="36">
        <v>2.4454968927792543E-3</v>
      </c>
      <c r="U69" s="37">
        <v>0.25</v>
      </c>
      <c r="V69" s="38">
        <v>0.76957442038858126</v>
      </c>
      <c r="W69" s="38">
        <v>0.22069465898876339</v>
      </c>
      <c r="X69" s="37">
        <v>1</v>
      </c>
      <c r="Y69" s="37">
        <v>0.22069465898876339</v>
      </c>
      <c r="Z69" s="38">
        <v>0.21706020441324081</v>
      </c>
      <c r="AA69" s="38">
        <v>4.4799713886190022E-4</v>
      </c>
      <c r="AB69" s="37">
        <v>0</v>
      </c>
      <c r="AC69" s="37">
        <v>0</v>
      </c>
      <c r="AD69" s="37">
        <v>0.22069465898876339</v>
      </c>
      <c r="AE69" s="38">
        <v>5.5173664747190848E-2</v>
      </c>
      <c r="AF69" s="37">
        <v>0.25</v>
      </c>
      <c r="AG69" s="39">
        <v>1.813979</v>
      </c>
      <c r="AH69" s="39">
        <v>3.1959710109606597E-2</v>
      </c>
      <c r="AI69" s="37">
        <v>0.6</v>
      </c>
      <c r="AJ69" s="37">
        <v>1.917582606576396E-2</v>
      </c>
      <c r="AK69" s="39">
        <v>2.3750149999999999</v>
      </c>
      <c r="AL69" s="39">
        <v>4.1045326737210217E-2</v>
      </c>
      <c r="AM69" s="37">
        <v>0.2</v>
      </c>
      <c r="AN69" s="37">
        <v>8.2090653474420437E-3</v>
      </c>
      <c r="AO69" s="39">
        <v>24</v>
      </c>
      <c r="AP69" s="39">
        <v>8.5698982324584894E-2</v>
      </c>
      <c r="AQ69" s="37">
        <v>0.2</v>
      </c>
      <c r="AR69" s="37">
        <v>1.7139796464916979E-2</v>
      </c>
      <c r="AS69" s="37">
        <v>4.4524687878122984E-2</v>
      </c>
      <c r="AT69" s="39">
        <v>1.1131171969530746E-2</v>
      </c>
      <c r="AU69" s="37">
        <v>0.1</v>
      </c>
      <c r="AV69" s="40">
        <v>1138.2</v>
      </c>
      <c r="AW69" s="40">
        <v>8.0348063386207631</v>
      </c>
      <c r="AX69" s="37">
        <v>0.5</v>
      </c>
      <c r="AY69" s="37">
        <v>4.0174031693103815</v>
      </c>
      <c r="AZ69" s="40">
        <v>0.36797644991928002</v>
      </c>
      <c r="BA69" s="40">
        <v>1.1146302490986528</v>
      </c>
      <c r="BB69" s="48">
        <v>0.5</v>
      </c>
      <c r="BC69" s="42">
        <v>0.55731512454932641</v>
      </c>
      <c r="BD69" s="37">
        <v>4.574718293859708</v>
      </c>
      <c r="BE69" s="40">
        <v>0.45747182938597075</v>
      </c>
      <c r="BF69" s="48">
        <v>0.25</v>
      </c>
      <c r="BG69" s="43">
        <v>0</v>
      </c>
      <c r="BH69" s="43">
        <v>0</v>
      </c>
      <c r="BI69" s="37">
        <v>0.6</v>
      </c>
      <c r="BJ69" s="42">
        <v>0</v>
      </c>
      <c r="BK69" s="43">
        <v>0</v>
      </c>
      <c r="BL69" s="43">
        <v>0</v>
      </c>
      <c r="BM69" s="37">
        <v>0.2</v>
      </c>
      <c r="BN69" s="37">
        <v>0</v>
      </c>
      <c r="BO69" s="44">
        <v>333529.89600000001</v>
      </c>
      <c r="BP69" s="44">
        <v>7.6467681146590114E-3</v>
      </c>
      <c r="BQ69" s="49">
        <v>0.2</v>
      </c>
      <c r="BR69" s="50">
        <v>1.5293536229318023E-3</v>
      </c>
      <c r="BS69" s="50">
        <v>1.5293536229318023E-3</v>
      </c>
      <c r="BT69" s="51">
        <v>3.8233840573295057E-4</v>
      </c>
      <c r="BU69" s="50" t="s">
        <v>105</v>
      </c>
      <c r="BV69" s="52" t="s">
        <v>105</v>
      </c>
      <c r="BW69" s="52" t="s">
        <v>105</v>
      </c>
      <c r="BX69" s="46" t="s">
        <v>105</v>
      </c>
      <c r="BY69" s="46" t="s">
        <v>105</v>
      </c>
      <c r="BZ69" s="52" t="s">
        <v>105</v>
      </c>
      <c r="CA69" s="52" t="s">
        <v>105</v>
      </c>
      <c r="CB69" s="46" t="s">
        <v>105</v>
      </c>
      <c r="CC69" s="46" t="s">
        <v>105</v>
      </c>
      <c r="CD69" s="46" t="s">
        <v>105</v>
      </c>
      <c r="CE69" s="47" t="s">
        <v>105</v>
      </c>
      <c r="CF69" s="23">
        <v>0.52660450140120452</v>
      </c>
      <c r="CG69" s="24">
        <f t="shared" si="4"/>
        <v>333</v>
      </c>
      <c r="CH69" s="25">
        <v>2400000</v>
      </c>
      <c r="CI69" s="26">
        <v>2.194185422505019</v>
      </c>
      <c r="CJ69" s="27">
        <f t="shared" si="5"/>
        <v>184</v>
      </c>
      <c r="CK69" s="28">
        <v>2400000</v>
      </c>
      <c r="CL69" s="29">
        <v>2.194185422505019</v>
      </c>
      <c r="CM69" s="53">
        <f t="shared" si="6"/>
        <v>195</v>
      </c>
      <c r="CN69" s="53">
        <f t="shared" si="7"/>
        <v>24</v>
      </c>
    </row>
    <row r="70" spans="1:92" ht="29.1">
      <c r="A70" s="7">
        <v>4054</v>
      </c>
      <c r="B70" s="1" t="s">
        <v>189</v>
      </c>
      <c r="C70" s="7" t="s">
        <v>171</v>
      </c>
      <c r="D70" s="7" t="s">
        <v>208</v>
      </c>
      <c r="E70" s="7" t="s">
        <v>101</v>
      </c>
      <c r="F70" s="7" t="s">
        <v>212</v>
      </c>
      <c r="G70" s="1"/>
      <c r="H70" s="1" t="s">
        <v>103</v>
      </c>
      <c r="I70" s="1" t="s">
        <v>180</v>
      </c>
      <c r="J70" s="35">
        <v>0.15</v>
      </c>
      <c r="K70" s="36">
        <v>0</v>
      </c>
      <c r="L70" s="36">
        <v>0</v>
      </c>
      <c r="M70" s="37">
        <v>0.5</v>
      </c>
      <c r="N70" s="37">
        <v>0</v>
      </c>
      <c r="O70" s="36">
        <v>0.36222557736731342</v>
      </c>
      <c r="P70" s="36">
        <v>5.627731748719997E-3</v>
      </c>
      <c r="Q70" s="37">
        <v>0.5</v>
      </c>
      <c r="R70" s="37">
        <v>2.8138658743599985E-3</v>
      </c>
      <c r="S70" s="37">
        <v>2.8138658743599985E-3</v>
      </c>
      <c r="T70" s="36">
        <v>4.2207988115399982E-4</v>
      </c>
      <c r="U70" s="37">
        <v>0.25</v>
      </c>
      <c r="V70" s="38">
        <v>51.15</v>
      </c>
      <c r="W70" s="38">
        <v>14.668538231267261</v>
      </c>
      <c r="X70" s="37">
        <v>0.5</v>
      </c>
      <c r="Y70" s="37">
        <v>7.3342691156336306</v>
      </c>
      <c r="Z70" s="38">
        <v>328.45343778567906</v>
      </c>
      <c r="AA70" s="38">
        <v>0.67790501153864824</v>
      </c>
      <c r="AB70" s="37">
        <v>0.5</v>
      </c>
      <c r="AC70" s="37">
        <v>0.33895250576932412</v>
      </c>
      <c r="AD70" s="37">
        <v>7.6732216214029547</v>
      </c>
      <c r="AE70" s="38">
        <v>1.9183054053507387</v>
      </c>
      <c r="AF70" s="37">
        <v>0.25</v>
      </c>
      <c r="AG70" s="39">
        <v>0</v>
      </c>
      <c r="AH70" s="39">
        <v>0</v>
      </c>
      <c r="AI70" s="37">
        <v>0.6</v>
      </c>
      <c r="AJ70" s="37">
        <v>0</v>
      </c>
      <c r="AK70" s="39">
        <v>0</v>
      </c>
      <c r="AL70" s="39">
        <v>0</v>
      </c>
      <c r="AM70" s="37">
        <v>0.2</v>
      </c>
      <c r="AN70" s="37">
        <v>0</v>
      </c>
      <c r="AO70" s="39">
        <v>0</v>
      </c>
      <c r="AP70" s="39">
        <v>0</v>
      </c>
      <c r="AQ70" s="37">
        <v>0.2</v>
      </c>
      <c r="AR70" s="37">
        <v>0</v>
      </c>
      <c r="AS70" s="37">
        <v>0</v>
      </c>
      <c r="AT70" s="39">
        <v>0</v>
      </c>
      <c r="AU70" s="37">
        <v>0.1</v>
      </c>
      <c r="AV70" s="40">
        <v>0</v>
      </c>
      <c r="AW70" s="40">
        <v>0</v>
      </c>
      <c r="AX70" s="37">
        <v>0.5</v>
      </c>
      <c r="AY70" s="37">
        <v>0</v>
      </c>
      <c r="AZ70" s="40">
        <v>3.2092782523148502</v>
      </c>
      <c r="BA70" s="40">
        <v>9.7211618259518584</v>
      </c>
      <c r="BB70" s="48">
        <v>0.5</v>
      </c>
      <c r="BC70" s="42">
        <v>4.8605809129759292</v>
      </c>
      <c r="BD70" s="37">
        <v>4.8605809129759292</v>
      </c>
      <c r="BE70" s="40">
        <v>0.48605809129759292</v>
      </c>
      <c r="BF70" s="48">
        <v>0.25</v>
      </c>
      <c r="BG70" s="43">
        <v>2059055.1939729999</v>
      </c>
      <c r="BH70" s="43">
        <v>10.481159330593067</v>
      </c>
      <c r="BI70" s="37">
        <v>0.6</v>
      </c>
      <c r="BJ70" s="42">
        <v>6.288695598355841</v>
      </c>
      <c r="BK70" s="43">
        <v>0</v>
      </c>
      <c r="BL70" s="43">
        <v>0</v>
      </c>
      <c r="BM70" s="37">
        <v>0.2</v>
      </c>
      <c r="BN70" s="37">
        <v>0</v>
      </c>
      <c r="BO70" s="44">
        <v>72881563.247999996</v>
      </c>
      <c r="BP70" s="44">
        <v>1.6709399087610139</v>
      </c>
      <c r="BQ70" s="45">
        <v>0.2</v>
      </c>
      <c r="BR70" s="46">
        <v>0.33418798175220277</v>
      </c>
      <c r="BS70" s="46">
        <v>6.6228835801080432</v>
      </c>
      <c r="BT70" s="44">
        <v>1.6557208950270108</v>
      </c>
      <c r="BU70" s="46" t="s">
        <v>105</v>
      </c>
      <c r="BV70" s="47" t="s">
        <v>105</v>
      </c>
      <c r="BW70" s="47" t="s">
        <v>105</v>
      </c>
      <c r="BX70" s="46" t="s">
        <v>105</v>
      </c>
      <c r="BY70" s="46" t="s">
        <v>105</v>
      </c>
      <c r="BZ70" s="47" t="s">
        <v>105</v>
      </c>
      <c r="CA70" s="47" t="s">
        <v>105</v>
      </c>
      <c r="CB70" s="46" t="s">
        <v>105</v>
      </c>
      <c r="CC70" s="46" t="s">
        <v>105</v>
      </c>
      <c r="CD70" s="46" t="s">
        <v>105</v>
      </c>
      <c r="CE70" s="47" t="s">
        <v>105</v>
      </c>
      <c r="CF70" s="23">
        <v>4.0605064715564962</v>
      </c>
      <c r="CG70" s="24">
        <f t="shared" si="4"/>
        <v>70</v>
      </c>
      <c r="CH70" s="25">
        <v>18650000</v>
      </c>
      <c r="CI70" s="26">
        <v>2.1772152662501321</v>
      </c>
      <c r="CJ70" s="27">
        <f t="shared" si="5"/>
        <v>186</v>
      </c>
      <c r="CK70" s="28">
        <v>18650000</v>
      </c>
      <c r="CL70" s="29">
        <v>2.1772152662501321</v>
      </c>
      <c r="CM70" s="53">
        <f t="shared" si="6"/>
        <v>197</v>
      </c>
      <c r="CN70" s="53">
        <f t="shared" si="7"/>
        <v>25</v>
      </c>
    </row>
    <row r="71" spans="1:92" ht="29.1">
      <c r="A71" s="7">
        <v>3572</v>
      </c>
      <c r="B71" s="1" t="s">
        <v>98</v>
      </c>
      <c r="C71" s="7" t="s">
        <v>171</v>
      </c>
      <c r="D71" s="7" t="s">
        <v>213</v>
      </c>
      <c r="E71" s="7" t="s">
        <v>101</v>
      </c>
      <c r="F71" s="7" t="s">
        <v>214</v>
      </c>
      <c r="G71" s="1" t="s">
        <v>103</v>
      </c>
      <c r="H71" s="1"/>
      <c r="I71" s="1" t="s">
        <v>104</v>
      </c>
      <c r="J71" s="35">
        <v>0.1</v>
      </c>
      <c r="K71" s="36">
        <v>0</v>
      </c>
      <c r="L71" s="36">
        <v>0</v>
      </c>
      <c r="M71" s="37">
        <v>0.5</v>
      </c>
      <c r="N71" s="37">
        <v>0</v>
      </c>
      <c r="O71" s="36">
        <v>0.74997252868355979</v>
      </c>
      <c r="P71" s="36">
        <v>1.1651977314844228E-2</v>
      </c>
      <c r="Q71" s="37">
        <v>0.5</v>
      </c>
      <c r="R71" s="37">
        <v>5.825988657422114E-3</v>
      </c>
      <c r="S71" s="37">
        <v>5.825988657422114E-3</v>
      </c>
      <c r="T71" s="36">
        <v>5.8259886574221135E-4</v>
      </c>
      <c r="U71" s="37">
        <v>0.3</v>
      </c>
      <c r="V71" s="38">
        <v>22.75</v>
      </c>
      <c r="W71" s="38">
        <v>6.5241299073573842</v>
      </c>
      <c r="X71" s="37">
        <v>0.5</v>
      </c>
      <c r="Y71" s="37">
        <v>3.2620649536786921</v>
      </c>
      <c r="Z71" s="38">
        <v>298.59220665153185</v>
      </c>
      <c r="AA71" s="38">
        <v>0.61627351097338035</v>
      </c>
      <c r="AB71" s="37">
        <v>0.5</v>
      </c>
      <c r="AC71" s="37">
        <v>0.30813675548669017</v>
      </c>
      <c r="AD71" s="37">
        <v>3.5702017091653824</v>
      </c>
      <c r="AE71" s="38">
        <v>1.0710605127496147</v>
      </c>
      <c r="AF71" s="37">
        <v>0.15</v>
      </c>
      <c r="AG71" s="39">
        <v>0</v>
      </c>
      <c r="AH71" s="39">
        <v>0</v>
      </c>
      <c r="AI71" s="37">
        <v>0.6</v>
      </c>
      <c r="AJ71" s="37">
        <v>0</v>
      </c>
      <c r="AK71" s="39">
        <v>0</v>
      </c>
      <c r="AL71" s="39">
        <v>0</v>
      </c>
      <c r="AM71" s="37">
        <v>0.2</v>
      </c>
      <c r="AN71" s="37">
        <v>0</v>
      </c>
      <c r="AO71" s="39">
        <v>0</v>
      </c>
      <c r="AP71" s="39">
        <v>0</v>
      </c>
      <c r="AQ71" s="37">
        <v>0.2</v>
      </c>
      <c r="AR71" s="37">
        <v>0</v>
      </c>
      <c r="AS71" s="37">
        <v>0</v>
      </c>
      <c r="AT71" s="39">
        <v>0</v>
      </c>
      <c r="AU71" s="37">
        <v>0.1</v>
      </c>
      <c r="AV71" s="40">
        <v>0</v>
      </c>
      <c r="AW71" s="40">
        <v>0</v>
      </c>
      <c r="AX71" s="37">
        <v>0.5</v>
      </c>
      <c r="AY71" s="37">
        <v>0</v>
      </c>
      <c r="AZ71" s="40">
        <v>0.97502361864311637</v>
      </c>
      <c r="BA71" s="40">
        <v>2.9534249247843092</v>
      </c>
      <c r="BB71" s="41">
        <v>0.5</v>
      </c>
      <c r="BC71" s="42">
        <v>1.4767124623921546</v>
      </c>
      <c r="BD71" s="37">
        <v>1.4767124623921546</v>
      </c>
      <c r="BE71" s="40">
        <v>0.14767124623921546</v>
      </c>
      <c r="BF71" s="48">
        <v>0.35</v>
      </c>
      <c r="BG71" s="43">
        <v>82709.90036</v>
      </c>
      <c r="BH71" s="43">
        <v>0.4210162245422569</v>
      </c>
      <c r="BI71" s="37">
        <v>0.6</v>
      </c>
      <c r="BJ71" s="42">
        <v>0.25260973472535414</v>
      </c>
      <c r="BK71" s="43">
        <v>0</v>
      </c>
      <c r="BL71" s="43">
        <v>0</v>
      </c>
      <c r="BM71" s="37">
        <v>0.2</v>
      </c>
      <c r="BN71" s="37">
        <v>0</v>
      </c>
      <c r="BO71" s="44">
        <v>20114389.68</v>
      </c>
      <c r="BP71" s="44">
        <v>0.4611582814478804</v>
      </c>
      <c r="BQ71" s="45">
        <v>0.2</v>
      </c>
      <c r="BR71" s="46">
        <v>9.2231656289576081E-2</v>
      </c>
      <c r="BS71" s="46">
        <v>0.34484139101493022</v>
      </c>
      <c r="BT71" s="44">
        <v>0.12069448685522559</v>
      </c>
      <c r="BU71" s="46" t="s">
        <v>105</v>
      </c>
      <c r="BV71" s="47" t="s">
        <v>105</v>
      </c>
      <c r="BW71" s="47" t="s">
        <v>105</v>
      </c>
      <c r="BX71" s="46" t="s">
        <v>105</v>
      </c>
      <c r="BY71" s="46" t="s">
        <v>105</v>
      </c>
      <c r="BZ71" s="47" t="s">
        <v>105</v>
      </c>
      <c r="CA71" s="47" t="s">
        <v>105</v>
      </c>
      <c r="CB71" s="46" t="s">
        <v>105</v>
      </c>
      <c r="CC71" s="46" t="s">
        <v>105</v>
      </c>
      <c r="CD71" s="46" t="s">
        <v>105</v>
      </c>
      <c r="CE71" s="47" t="s">
        <v>105</v>
      </c>
      <c r="CF71" s="23">
        <v>1.340008844709798</v>
      </c>
      <c r="CG71" s="24">
        <f t="shared" si="4"/>
        <v>227</v>
      </c>
      <c r="CH71" s="25">
        <v>6650000</v>
      </c>
      <c r="CI71" s="26">
        <v>2.0150508943004479</v>
      </c>
      <c r="CJ71" s="27">
        <f t="shared" si="5"/>
        <v>194</v>
      </c>
      <c r="CK71" s="28">
        <v>6650000</v>
      </c>
      <c r="CL71" s="29">
        <v>2.0150508943004479</v>
      </c>
      <c r="CM71" s="53">
        <f t="shared" si="6"/>
        <v>204</v>
      </c>
      <c r="CN71" s="53">
        <f t="shared" si="7"/>
        <v>26</v>
      </c>
    </row>
    <row r="72" spans="1:92" ht="29.1">
      <c r="A72" s="7">
        <v>4312</v>
      </c>
      <c r="B72" s="1" t="s">
        <v>174</v>
      </c>
      <c r="C72" s="7" t="s">
        <v>171</v>
      </c>
      <c r="D72" s="7" t="s">
        <v>199</v>
      </c>
      <c r="E72" s="7" t="s">
        <v>101</v>
      </c>
      <c r="F72" s="7" t="s">
        <v>215</v>
      </c>
      <c r="G72" s="1" t="s">
        <v>103</v>
      </c>
      <c r="H72" s="1"/>
      <c r="I72" s="1" t="s">
        <v>120</v>
      </c>
      <c r="J72" s="35">
        <v>0.15</v>
      </c>
      <c r="K72" s="36">
        <v>0</v>
      </c>
      <c r="L72" s="36">
        <v>0</v>
      </c>
      <c r="M72" s="37">
        <v>0.5</v>
      </c>
      <c r="N72" s="37">
        <v>0</v>
      </c>
      <c r="O72" s="36">
        <v>0</v>
      </c>
      <c r="P72" s="36">
        <v>0</v>
      </c>
      <c r="Q72" s="37">
        <v>0.5</v>
      </c>
      <c r="R72" s="37">
        <v>0</v>
      </c>
      <c r="S72" s="37">
        <v>0</v>
      </c>
      <c r="T72" s="36">
        <v>0</v>
      </c>
      <c r="U72" s="37">
        <v>0.2</v>
      </c>
      <c r="V72" s="38">
        <v>31.2</v>
      </c>
      <c r="W72" s="38">
        <v>8.9473781586615555</v>
      </c>
      <c r="X72" s="37">
        <v>0.5</v>
      </c>
      <c r="Y72" s="37">
        <v>4.4736890793307778</v>
      </c>
      <c r="Z72" s="38">
        <v>384.70753990280315</v>
      </c>
      <c r="AA72" s="38">
        <v>0.79400955896521219</v>
      </c>
      <c r="AB72" s="37">
        <v>0.5</v>
      </c>
      <c r="AC72" s="37">
        <v>0.3970047794826061</v>
      </c>
      <c r="AD72" s="37">
        <v>4.8706938588133841</v>
      </c>
      <c r="AE72" s="38">
        <v>0.97413877176267671</v>
      </c>
      <c r="AF72" s="37">
        <v>0.25</v>
      </c>
      <c r="AG72" s="39">
        <v>0</v>
      </c>
      <c r="AH72" s="39">
        <v>0</v>
      </c>
      <c r="AI72" s="37">
        <v>0.6</v>
      </c>
      <c r="AJ72" s="37">
        <v>0</v>
      </c>
      <c r="AK72" s="39">
        <v>0</v>
      </c>
      <c r="AL72" s="39">
        <v>0</v>
      </c>
      <c r="AM72" s="37">
        <v>0.2</v>
      </c>
      <c r="AN72" s="37">
        <v>0</v>
      </c>
      <c r="AO72" s="39">
        <v>0</v>
      </c>
      <c r="AP72" s="39">
        <v>0</v>
      </c>
      <c r="AQ72" s="37">
        <v>0.2</v>
      </c>
      <c r="AR72" s="37">
        <v>0</v>
      </c>
      <c r="AS72" s="37">
        <v>0</v>
      </c>
      <c r="AT72" s="39">
        <v>0</v>
      </c>
      <c r="AU72" s="37">
        <v>0.1</v>
      </c>
      <c r="AV72" s="40">
        <v>0</v>
      </c>
      <c r="AW72" s="40">
        <v>0</v>
      </c>
      <c r="AX72" s="37">
        <v>0.5</v>
      </c>
      <c r="AY72" s="37">
        <v>0</v>
      </c>
      <c r="AZ72" s="40">
        <v>1.2055992450067934</v>
      </c>
      <c r="BA72" s="40">
        <v>3.6518570334320244</v>
      </c>
      <c r="BB72" s="48">
        <v>0.5</v>
      </c>
      <c r="BC72" s="42">
        <v>1.8259285167160122</v>
      </c>
      <c r="BD72" s="37">
        <v>1.8259285167160122</v>
      </c>
      <c r="BE72" s="40">
        <v>0.18259285167160122</v>
      </c>
      <c r="BF72" s="41">
        <v>0.2</v>
      </c>
      <c r="BG72" s="43">
        <v>454022.59365</v>
      </c>
      <c r="BH72" s="43">
        <v>2.3111003326495396</v>
      </c>
      <c r="BI72" s="37">
        <v>0.6</v>
      </c>
      <c r="BJ72" s="42">
        <v>1.3866601995897236</v>
      </c>
      <c r="BK72" s="43">
        <v>0</v>
      </c>
      <c r="BL72" s="43">
        <v>0</v>
      </c>
      <c r="BM72" s="37">
        <v>0.2</v>
      </c>
      <c r="BN72" s="37">
        <v>0</v>
      </c>
      <c r="BO72" s="44">
        <v>21086147.68</v>
      </c>
      <c r="BP72" s="44">
        <v>0.48343756788871212</v>
      </c>
      <c r="BQ72" s="49">
        <v>0.2</v>
      </c>
      <c r="BR72" s="50">
        <v>9.6687513577742426E-2</v>
      </c>
      <c r="BS72" s="50">
        <v>1.4833477131674662</v>
      </c>
      <c r="BT72" s="51">
        <v>0.29666954263349321</v>
      </c>
      <c r="BU72" s="50">
        <v>0.1</v>
      </c>
      <c r="BV72" s="52">
        <v>349.90451867973087</v>
      </c>
      <c r="BW72" s="52">
        <v>2.6408706212005584E-2</v>
      </c>
      <c r="BX72" s="46">
        <v>0.7</v>
      </c>
      <c r="BY72" s="46">
        <v>1.8486094348403908E-2</v>
      </c>
      <c r="BZ72" s="52">
        <v>57.039555202343614</v>
      </c>
      <c r="CA72" s="52">
        <v>1.6155520933566432E-2</v>
      </c>
      <c r="CB72" s="46">
        <v>0.3</v>
      </c>
      <c r="CC72" s="46">
        <v>4.8466562800699295E-3</v>
      </c>
      <c r="CD72" s="46">
        <v>2.3332750628473838E-2</v>
      </c>
      <c r="CE72" s="47">
        <v>2.3332750628473837E-3</v>
      </c>
      <c r="CF72" s="23">
        <v>1.4557344411306186</v>
      </c>
      <c r="CG72" s="24">
        <f t="shared" si="4"/>
        <v>212</v>
      </c>
      <c r="CH72" s="25">
        <v>7600000</v>
      </c>
      <c r="CI72" s="26">
        <v>1.9154400541192349</v>
      </c>
      <c r="CJ72" s="27">
        <f t="shared" si="5"/>
        <v>206</v>
      </c>
      <c r="CK72" s="28">
        <v>7600000</v>
      </c>
      <c r="CL72" s="29">
        <v>1.9154400541192349</v>
      </c>
      <c r="CM72" s="53">
        <f t="shared" si="6"/>
        <v>215</v>
      </c>
      <c r="CN72" s="53">
        <f t="shared" si="7"/>
        <v>27</v>
      </c>
    </row>
    <row r="73" spans="1:92">
      <c r="A73" s="7">
        <v>4136</v>
      </c>
      <c r="B73" s="1" t="s">
        <v>98</v>
      </c>
      <c r="C73" s="7" t="s">
        <v>171</v>
      </c>
      <c r="D73" s="7" t="s">
        <v>216</v>
      </c>
      <c r="E73" s="7" t="s">
        <v>101</v>
      </c>
      <c r="F73" s="7" t="s">
        <v>217</v>
      </c>
      <c r="G73" s="1"/>
      <c r="H73" s="1" t="s">
        <v>103</v>
      </c>
      <c r="I73" s="1" t="s">
        <v>114</v>
      </c>
      <c r="J73" s="35">
        <v>0.1</v>
      </c>
      <c r="K73" s="36">
        <v>0</v>
      </c>
      <c r="L73" s="36">
        <v>0</v>
      </c>
      <c r="M73" s="37">
        <v>0.5</v>
      </c>
      <c r="N73" s="37">
        <v>0</v>
      </c>
      <c r="O73" s="36">
        <v>0.44001200099585602</v>
      </c>
      <c r="P73" s="36">
        <v>6.8362635400292084E-3</v>
      </c>
      <c r="Q73" s="37">
        <v>0.5</v>
      </c>
      <c r="R73" s="37">
        <v>3.4181317700146042E-3</v>
      </c>
      <c r="S73" s="37">
        <v>3.4181317700146042E-3</v>
      </c>
      <c r="T73" s="36">
        <v>3.4181317700146042E-4</v>
      </c>
      <c r="U73" s="37">
        <v>0.3</v>
      </c>
      <c r="V73" s="38">
        <v>30.6</v>
      </c>
      <c r="W73" s="38">
        <v>8.7753131940719094</v>
      </c>
      <c r="X73" s="37">
        <v>0.5</v>
      </c>
      <c r="Y73" s="37">
        <v>4.3876565970359547</v>
      </c>
      <c r="Z73" s="38">
        <v>403.69380357979833</v>
      </c>
      <c r="AA73" s="38">
        <v>0.83319588438107728</v>
      </c>
      <c r="AB73" s="37">
        <v>0.5</v>
      </c>
      <c r="AC73" s="37">
        <v>0.41659794219053864</v>
      </c>
      <c r="AD73" s="37">
        <v>4.8042545392264939</v>
      </c>
      <c r="AE73" s="38">
        <v>1.441276361767948</v>
      </c>
      <c r="AF73" s="37">
        <v>0.15</v>
      </c>
      <c r="AG73" s="39">
        <v>0.74329800000000001</v>
      </c>
      <c r="AH73" s="39">
        <v>1.3095845434291337E-2</v>
      </c>
      <c r="AI73" s="37">
        <v>0.6</v>
      </c>
      <c r="AJ73" s="37">
        <v>7.8575072605748027E-3</v>
      </c>
      <c r="AK73" s="39">
        <v>0.655447</v>
      </c>
      <c r="AL73" s="39">
        <v>1.1327522678351179E-2</v>
      </c>
      <c r="AM73" s="37">
        <v>0.2</v>
      </c>
      <c r="AN73" s="37">
        <v>2.2655045356702358E-3</v>
      </c>
      <c r="AO73" s="39">
        <v>0</v>
      </c>
      <c r="AP73" s="39">
        <v>0</v>
      </c>
      <c r="AQ73" s="37">
        <v>0.2</v>
      </c>
      <c r="AR73" s="37">
        <v>0</v>
      </c>
      <c r="AS73" s="37">
        <v>1.0123011796245038E-2</v>
      </c>
      <c r="AT73" s="39">
        <v>1.5184517694367557E-3</v>
      </c>
      <c r="AU73" s="37">
        <v>0.1</v>
      </c>
      <c r="AV73" s="40">
        <v>0</v>
      </c>
      <c r="AW73" s="40">
        <v>0</v>
      </c>
      <c r="AX73" s="37">
        <v>0.5</v>
      </c>
      <c r="AY73" s="37">
        <v>0</v>
      </c>
      <c r="AZ73" s="40">
        <v>1.2081450770197231</v>
      </c>
      <c r="BA73" s="40">
        <v>3.659568563263234</v>
      </c>
      <c r="BB73" s="48">
        <v>0.5</v>
      </c>
      <c r="BC73" s="42">
        <v>1.829784281631617</v>
      </c>
      <c r="BD73" s="37">
        <v>1.829784281631617</v>
      </c>
      <c r="BE73" s="40">
        <v>0.1829784281631617</v>
      </c>
      <c r="BF73" s="41">
        <v>0.35</v>
      </c>
      <c r="BG73" s="43">
        <v>11580.63408</v>
      </c>
      <c r="BH73" s="43">
        <v>5.8948624251093137E-2</v>
      </c>
      <c r="BI73" s="37">
        <v>0.6</v>
      </c>
      <c r="BJ73" s="42">
        <v>3.5369174550655885E-2</v>
      </c>
      <c r="BK73" s="43">
        <v>248179.6377332861</v>
      </c>
      <c r="BL73" s="43">
        <v>5.2582442748714016</v>
      </c>
      <c r="BM73" s="37">
        <v>0.2</v>
      </c>
      <c r="BN73" s="37">
        <v>1.0516488549742804</v>
      </c>
      <c r="BO73" s="44">
        <v>9854003.1199999992</v>
      </c>
      <c r="BP73" s="44">
        <v>0.22592060790786328</v>
      </c>
      <c r="BQ73" s="45">
        <v>0.2</v>
      </c>
      <c r="BR73" s="46">
        <v>4.5184121581572659E-2</v>
      </c>
      <c r="BS73" s="46">
        <v>1.1322021511065088</v>
      </c>
      <c r="BT73" s="44">
        <v>0.39627075288727809</v>
      </c>
      <c r="BU73" s="46" t="s">
        <v>105</v>
      </c>
      <c r="BV73" s="47" t="s">
        <v>105</v>
      </c>
      <c r="BW73" s="47" t="s">
        <v>105</v>
      </c>
      <c r="BX73" s="46" t="s">
        <v>105</v>
      </c>
      <c r="BY73" s="46" t="s">
        <v>105</v>
      </c>
      <c r="BZ73" s="47" t="s">
        <v>105</v>
      </c>
      <c r="CA73" s="47" t="s">
        <v>105</v>
      </c>
      <c r="CB73" s="46" t="s">
        <v>105</v>
      </c>
      <c r="CC73" s="46" t="s">
        <v>105</v>
      </c>
      <c r="CD73" s="46" t="s">
        <v>105</v>
      </c>
      <c r="CE73" s="47" t="s">
        <v>105</v>
      </c>
      <c r="CF73" s="23">
        <v>2.022385807764826</v>
      </c>
      <c r="CG73" s="24">
        <f t="shared" si="4"/>
        <v>159</v>
      </c>
      <c r="CH73" s="25">
        <v>11600000</v>
      </c>
      <c r="CI73" s="26">
        <v>1.7434360411765741</v>
      </c>
      <c r="CJ73" s="27">
        <f t="shared" si="5"/>
        <v>219</v>
      </c>
      <c r="CK73" s="28">
        <v>11600000</v>
      </c>
      <c r="CL73" s="29">
        <v>1.7434360411765741</v>
      </c>
      <c r="CM73" s="53">
        <f t="shared" si="6"/>
        <v>230</v>
      </c>
      <c r="CN73" s="53">
        <f t="shared" si="7"/>
        <v>28</v>
      </c>
    </row>
    <row r="74" spans="1:92" ht="29.1">
      <c r="A74" s="7">
        <v>4110</v>
      </c>
      <c r="B74" s="1" t="s">
        <v>174</v>
      </c>
      <c r="C74" s="7" t="s">
        <v>171</v>
      </c>
      <c r="D74" s="7" t="s">
        <v>199</v>
      </c>
      <c r="E74" s="7" t="s">
        <v>176</v>
      </c>
      <c r="F74" s="7" t="s">
        <v>218</v>
      </c>
      <c r="G74" s="1" t="s">
        <v>103</v>
      </c>
      <c r="H74" s="1"/>
      <c r="I74" s="1" t="s">
        <v>104</v>
      </c>
      <c r="J74" s="35">
        <v>0.15</v>
      </c>
      <c r="K74" s="36">
        <v>13.554900480000001</v>
      </c>
      <c r="L74" s="36">
        <v>4.8032395368870599E-2</v>
      </c>
      <c r="M74" s="37">
        <v>0.5</v>
      </c>
      <c r="N74" s="37">
        <v>2.40161976844353E-2</v>
      </c>
      <c r="O74" s="36">
        <v>0</v>
      </c>
      <c r="P74" s="36">
        <v>0</v>
      </c>
      <c r="Q74" s="37">
        <v>0.5</v>
      </c>
      <c r="R74" s="37">
        <v>0</v>
      </c>
      <c r="S74" s="37">
        <v>2.40161976844353E-2</v>
      </c>
      <c r="T74" s="36">
        <v>3.6024296526652949E-3</v>
      </c>
      <c r="U74" s="37">
        <v>0.2</v>
      </c>
      <c r="V74" s="38">
        <v>9.8000000000000007</v>
      </c>
      <c r="W74" s="38">
        <v>2.8103944216308734</v>
      </c>
      <c r="X74" s="37">
        <v>0.5</v>
      </c>
      <c r="Y74" s="37">
        <v>1.4051972108154367</v>
      </c>
      <c r="Z74" s="38">
        <v>228.81865411856299</v>
      </c>
      <c r="AA74" s="38">
        <v>0.47226575981743524</v>
      </c>
      <c r="AB74" s="37">
        <v>0.5</v>
      </c>
      <c r="AC74" s="37">
        <v>0.23613287990871762</v>
      </c>
      <c r="AD74" s="37">
        <v>1.6413300907241541</v>
      </c>
      <c r="AE74" s="38">
        <v>0.32826601814483086</v>
      </c>
      <c r="AF74" s="37">
        <v>0.25</v>
      </c>
      <c r="AG74" s="39">
        <v>16.343833</v>
      </c>
      <c r="AH74" s="39">
        <v>0.28795491279657698</v>
      </c>
      <c r="AI74" s="37">
        <v>0.6</v>
      </c>
      <c r="AJ74" s="37">
        <v>0.17277294767794621</v>
      </c>
      <c r="AK74" s="39">
        <v>20.540035</v>
      </c>
      <c r="AL74" s="39">
        <v>0.35497563079337757</v>
      </c>
      <c r="AM74" s="37">
        <v>0.2</v>
      </c>
      <c r="AN74" s="37">
        <v>7.0995126158675509E-2</v>
      </c>
      <c r="AO74" s="39">
        <v>40.664701440000002</v>
      </c>
      <c r="AP74" s="39">
        <v>0.14520514708087842</v>
      </c>
      <c r="AQ74" s="37">
        <v>0.2</v>
      </c>
      <c r="AR74" s="37">
        <v>2.9041029416175684E-2</v>
      </c>
      <c r="AS74" s="37">
        <v>0.27280910325279739</v>
      </c>
      <c r="AT74" s="39">
        <v>6.8202275813199348E-2</v>
      </c>
      <c r="AU74" s="37">
        <v>0.1</v>
      </c>
      <c r="AV74" s="40">
        <v>0</v>
      </c>
      <c r="AW74" s="40">
        <v>0</v>
      </c>
      <c r="AX74" s="37">
        <v>0.5</v>
      </c>
      <c r="AY74" s="37">
        <v>0</v>
      </c>
      <c r="AZ74" s="40">
        <v>0.51462154311507136</v>
      </c>
      <c r="BA74" s="40">
        <v>1.558830025453297</v>
      </c>
      <c r="BB74" s="41">
        <v>0.5</v>
      </c>
      <c r="BC74" s="42">
        <v>0.77941501272664848</v>
      </c>
      <c r="BD74" s="37">
        <v>0.77941501272664848</v>
      </c>
      <c r="BE74" s="40">
        <v>7.7941501272664845E-2</v>
      </c>
      <c r="BF74" s="41">
        <v>0.2</v>
      </c>
      <c r="BG74" s="43">
        <v>97442.764999999999</v>
      </c>
      <c r="BH74" s="43">
        <v>0.49601057250334685</v>
      </c>
      <c r="BI74" s="37">
        <v>0.6</v>
      </c>
      <c r="BJ74" s="42">
        <v>0.2976063435020081</v>
      </c>
      <c r="BK74" s="43">
        <v>0</v>
      </c>
      <c r="BL74" s="43">
        <v>0</v>
      </c>
      <c r="BM74" s="37">
        <v>0.2</v>
      </c>
      <c r="BN74" s="37">
        <v>0</v>
      </c>
      <c r="BO74" s="44">
        <v>5310755.824</v>
      </c>
      <c r="BP74" s="44">
        <v>0.12175855534012713</v>
      </c>
      <c r="BQ74" s="45">
        <v>0.2</v>
      </c>
      <c r="BR74" s="46">
        <v>2.4351711068025424E-2</v>
      </c>
      <c r="BS74" s="46">
        <v>0.32195805457003351</v>
      </c>
      <c r="BT74" s="44">
        <v>6.4391610914006706E-2</v>
      </c>
      <c r="BU74" s="46">
        <v>0.1</v>
      </c>
      <c r="BV74" s="47">
        <v>12093.37946283519</v>
      </c>
      <c r="BW74" s="47">
        <v>0.91273615599299429</v>
      </c>
      <c r="BX74" s="46">
        <v>0.7</v>
      </c>
      <c r="BY74" s="46">
        <v>0.63891530919509598</v>
      </c>
      <c r="BZ74" s="47">
        <v>2838.6504970402848</v>
      </c>
      <c r="CA74" s="47">
        <v>0.8040013174248738</v>
      </c>
      <c r="CB74" s="46">
        <v>0.3</v>
      </c>
      <c r="CC74" s="46">
        <v>0.24120039522746214</v>
      </c>
      <c r="CD74" s="46">
        <v>0.88011570442255815</v>
      </c>
      <c r="CE74" s="47">
        <v>8.8011570442255813E-2</v>
      </c>
      <c r="CF74" s="23">
        <v>0.63041540623962289</v>
      </c>
      <c r="CG74" s="24">
        <f t="shared" si="4"/>
        <v>313</v>
      </c>
      <c r="CH74" s="25">
        <v>3750000</v>
      </c>
      <c r="CI74" s="26">
        <v>1.6811077499723277</v>
      </c>
      <c r="CJ74" s="27">
        <f t="shared" si="5"/>
        <v>223</v>
      </c>
      <c r="CK74" s="28">
        <v>3750000</v>
      </c>
      <c r="CL74" s="29">
        <v>1.6811077499723277</v>
      </c>
      <c r="CM74" s="53">
        <f t="shared" si="6"/>
        <v>234</v>
      </c>
      <c r="CN74" s="53">
        <f t="shared" si="7"/>
        <v>29</v>
      </c>
    </row>
    <row r="75" spans="1:92" ht="29.1">
      <c r="A75" s="7">
        <v>4280</v>
      </c>
      <c r="B75" s="1" t="s">
        <v>189</v>
      </c>
      <c r="C75" s="7" t="s">
        <v>171</v>
      </c>
      <c r="D75" s="7" t="s">
        <v>208</v>
      </c>
      <c r="E75" s="7" t="s">
        <v>101</v>
      </c>
      <c r="F75" s="7" t="s">
        <v>219</v>
      </c>
      <c r="G75" s="1"/>
      <c r="H75" s="1" t="s">
        <v>103</v>
      </c>
      <c r="I75" s="1" t="s">
        <v>180</v>
      </c>
      <c r="J75" s="35">
        <v>0.15</v>
      </c>
      <c r="K75" s="36">
        <v>0</v>
      </c>
      <c r="L75" s="36">
        <v>0</v>
      </c>
      <c r="M75" s="37">
        <v>0.5</v>
      </c>
      <c r="N75" s="37">
        <v>0</v>
      </c>
      <c r="O75" s="36">
        <v>0.32206685575314681</v>
      </c>
      <c r="P75" s="36">
        <v>5.0038042109170101E-3</v>
      </c>
      <c r="Q75" s="37">
        <v>0.5</v>
      </c>
      <c r="R75" s="37">
        <v>2.5019021054585051E-3</v>
      </c>
      <c r="S75" s="37">
        <v>2.5019021054585051E-3</v>
      </c>
      <c r="T75" s="36">
        <v>3.7528531581877575E-4</v>
      </c>
      <c r="U75" s="37">
        <v>0.25</v>
      </c>
      <c r="V75" s="38">
        <v>19.600000000000001</v>
      </c>
      <c r="W75" s="38">
        <v>5.6207888432617468</v>
      </c>
      <c r="X75" s="37">
        <v>0.5</v>
      </c>
      <c r="Y75" s="37">
        <v>2.8103944216308734</v>
      </c>
      <c r="Z75" s="38">
        <v>199.24113119274219</v>
      </c>
      <c r="AA75" s="38">
        <v>0.41121981322759743</v>
      </c>
      <c r="AB75" s="37">
        <v>0.5</v>
      </c>
      <c r="AC75" s="37">
        <v>0.20560990661379872</v>
      </c>
      <c r="AD75" s="37">
        <v>3.016004328244672</v>
      </c>
      <c r="AE75" s="38">
        <v>0.754001082061168</v>
      </c>
      <c r="AF75" s="37">
        <v>0.25</v>
      </c>
      <c r="AG75" s="39">
        <v>0</v>
      </c>
      <c r="AH75" s="39">
        <v>0</v>
      </c>
      <c r="AI75" s="37">
        <v>0.6</v>
      </c>
      <c r="AJ75" s="37">
        <v>0</v>
      </c>
      <c r="AK75" s="39">
        <v>0</v>
      </c>
      <c r="AL75" s="39">
        <v>0</v>
      </c>
      <c r="AM75" s="37">
        <v>0.2</v>
      </c>
      <c r="AN75" s="37">
        <v>0</v>
      </c>
      <c r="AO75" s="39">
        <v>0</v>
      </c>
      <c r="AP75" s="39">
        <v>0</v>
      </c>
      <c r="AQ75" s="37">
        <v>0.2</v>
      </c>
      <c r="AR75" s="37">
        <v>0</v>
      </c>
      <c r="AS75" s="37">
        <v>0</v>
      </c>
      <c r="AT75" s="39">
        <v>0</v>
      </c>
      <c r="AU75" s="37">
        <v>0.1</v>
      </c>
      <c r="AV75" s="40">
        <v>0</v>
      </c>
      <c r="AW75" s="40">
        <v>0</v>
      </c>
      <c r="AX75" s="37">
        <v>0.5</v>
      </c>
      <c r="AY75" s="37">
        <v>0</v>
      </c>
      <c r="AZ75" s="40">
        <v>1.1910550409164926</v>
      </c>
      <c r="BA75" s="40">
        <v>3.6078014700075993</v>
      </c>
      <c r="BB75" s="41">
        <v>0.5</v>
      </c>
      <c r="BC75" s="42">
        <v>1.8039007350037997</v>
      </c>
      <c r="BD75" s="37">
        <v>1.8039007350037997</v>
      </c>
      <c r="BE75" s="40">
        <v>0.18039007350037997</v>
      </c>
      <c r="BF75" s="41">
        <v>0.25</v>
      </c>
      <c r="BG75" s="43">
        <v>603890.23938299995</v>
      </c>
      <c r="BH75" s="43">
        <v>3.0739680197451809</v>
      </c>
      <c r="BI75" s="37">
        <v>0.6</v>
      </c>
      <c r="BJ75" s="42">
        <v>1.8443808118471086</v>
      </c>
      <c r="BK75" s="43">
        <v>0</v>
      </c>
      <c r="BL75" s="43">
        <v>0</v>
      </c>
      <c r="BM75" s="37">
        <v>0.2</v>
      </c>
      <c r="BN75" s="37">
        <v>0</v>
      </c>
      <c r="BO75" s="44">
        <v>38365572.18</v>
      </c>
      <c r="BP75" s="44">
        <v>0.87959921303927979</v>
      </c>
      <c r="BQ75" s="49">
        <v>0.2</v>
      </c>
      <c r="BR75" s="50">
        <v>0.17591984260785595</v>
      </c>
      <c r="BS75" s="50">
        <v>2.0203006544549642</v>
      </c>
      <c r="BT75" s="51">
        <v>0.50507516361374105</v>
      </c>
      <c r="BU75" s="50" t="s">
        <v>105</v>
      </c>
      <c r="BV75" s="52" t="s">
        <v>105</v>
      </c>
      <c r="BW75" s="52" t="s">
        <v>105</v>
      </c>
      <c r="BX75" s="46" t="s">
        <v>105</v>
      </c>
      <c r="BY75" s="46" t="s">
        <v>105</v>
      </c>
      <c r="BZ75" s="52" t="s">
        <v>105</v>
      </c>
      <c r="CA75" s="52" t="s">
        <v>105</v>
      </c>
      <c r="CB75" s="46" t="s">
        <v>105</v>
      </c>
      <c r="CC75" s="46" t="s">
        <v>105</v>
      </c>
      <c r="CD75" s="46" t="s">
        <v>105</v>
      </c>
      <c r="CE75" s="47" t="s">
        <v>105</v>
      </c>
      <c r="CF75" s="23">
        <v>1.4398416044911078</v>
      </c>
      <c r="CG75" s="24">
        <f t="shared" si="4"/>
        <v>215</v>
      </c>
      <c r="CH75" s="25">
        <v>9900000</v>
      </c>
      <c r="CI75" s="26">
        <v>1.4543854590819272</v>
      </c>
      <c r="CJ75" s="27">
        <f t="shared" si="5"/>
        <v>234</v>
      </c>
      <c r="CK75" s="28">
        <v>9900000</v>
      </c>
      <c r="CL75" s="29">
        <v>1.4543854590819272</v>
      </c>
      <c r="CM75" s="53">
        <f t="shared" si="6"/>
        <v>245</v>
      </c>
      <c r="CN75" s="53">
        <f t="shared" si="7"/>
        <v>30</v>
      </c>
    </row>
    <row r="76" spans="1:92">
      <c r="A76" s="7">
        <v>3461</v>
      </c>
      <c r="B76" s="1" t="s">
        <v>98</v>
      </c>
      <c r="C76" s="7" t="s">
        <v>171</v>
      </c>
      <c r="D76" s="7" t="s">
        <v>178</v>
      </c>
      <c r="E76" s="7" t="s">
        <v>101</v>
      </c>
      <c r="F76" s="7" t="s">
        <v>220</v>
      </c>
      <c r="G76" s="1"/>
      <c r="H76" s="1" t="s">
        <v>103</v>
      </c>
      <c r="I76" s="1" t="s">
        <v>180</v>
      </c>
      <c r="J76" s="35">
        <v>0.1</v>
      </c>
      <c r="K76" s="36">
        <v>0</v>
      </c>
      <c r="L76" s="36">
        <v>0</v>
      </c>
      <c r="M76" s="37">
        <v>0.5</v>
      </c>
      <c r="N76" s="37">
        <v>0</v>
      </c>
      <c r="O76" s="36">
        <v>1.66061307999034</v>
      </c>
      <c r="P76" s="36">
        <v>2.5800179602238814E-2</v>
      </c>
      <c r="Q76" s="37">
        <v>0.5</v>
      </c>
      <c r="R76" s="37">
        <v>1.2900089801119407E-2</v>
      </c>
      <c r="S76" s="37">
        <v>1.2900089801119407E-2</v>
      </c>
      <c r="T76" s="36">
        <v>1.2900089801119409E-3</v>
      </c>
      <c r="U76" s="37">
        <v>0.3</v>
      </c>
      <c r="V76" s="38">
        <v>5.6</v>
      </c>
      <c r="W76" s="38">
        <v>1.6059396695033561</v>
      </c>
      <c r="X76" s="37">
        <v>0.5</v>
      </c>
      <c r="Y76" s="37">
        <v>0.80296983475167805</v>
      </c>
      <c r="Z76" s="38">
        <v>1449.2723617549445</v>
      </c>
      <c r="AA76" s="38">
        <v>2.991197180768149</v>
      </c>
      <c r="AB76" s="37">
        <v>0.5</v>
      </c>
      <c r="AC76" s="37">
        <v>1.4955985903840745</v>
      </c>
      <c r="AD76" s="37">
        <v>2.2985684251357523</v>
      </c>
      <c r="AE76" s="38">
        <v>0.68957052754072579</v>
      </c>
      <c r="AF76" s="37">
        <v>0.15</v>
      </c>
      <c r="AG76" s="39">
        <v>0</v>
      </c>
      <c r="AH76" s="39">
        <v>0</v>
      </c>
      <c r="AI76" s="37">
        <v>0.6</v>
      </c>
      <c r="AJ76" s="37">
        <v>0</v>
      </c>
      <c r="AK76" s="39">
        <v>0</v>
      </c>
      <c r="AL76" s="39">
        <v>0</v>
      </c>
      <c r="AM76" s="37">
        <v>0.2</v>
      </c>
      <c r="AN76" s="37">
        <v>0</v>
      </c>
      <c r="AO76" s="39">
        <v>0</v>
      </c>
      <c r="AP76" s="39">
        <v>0</v>
      </c>
      <c r="AQ76" s="37">
        <v>0.2</v>
      </c>
      <c r="AR76" s="37">
        <v>0</v>
      </c>
      <c r="AS76" s="37">
        <v>0</v>
      </c>
      <c r="AT76" s="39">
        <v>0</v>
      </c>
      <c r="AU76" s="37">
        <v>0.1</v>
      </c>
      <c r="AV76" s="40">
        <v>0</v>
      </c>
      <c r="AW76" s="40">
        <v>0</v>
      </c>
      <c r="AX76" s="37">
        <v>0.5</v>
      </c>
      <c r="AY76" s="37">
        <v>0</v>
      </c>
      <c r="AZ76" s="40">
        <v>0.66582108054415623</v>
      </c>
      <c r="BA76" s="40">
        <v>2.016825579530606</v>
      </c>
      <c r="BB76" s="48">
        <v>0.5</v>
      </c>
      <c r="BC76" s="42">
        <v>1.008412789765303</v>
      </c>
      <c r="BD76" s="37">
        <v>1.008412789765303</v>
      </c>
      <c r="BE76" s="40">
        <v>0.10084127897653031</v>
      </c>
      <c r="BF76" s="41">
        <v>0.35</v>
      </c>
      <c r="BG76" s="43">
        <v>36980.099125000001</v>
      </c>
      <c r="BH76" s="43">
        <v>0.18823891274248802</v>
      </c>
      <c r="BI76" s="37">
        <v>0.6</v>
      </c>
      <c r="BJ76" s="42">
        <v>0.11294334764549281</v>
      </c>
      <c r="BK76" s="43">
        <v>0</v>
      </c>
      <c r="BL76" s="43">
        <v>0</v>
      </c>
      <c r="BM76" s="37">
        <v>0.2</v>
      </c>
      <c r="BN76" s="37">
        <v>0</v>
      </c>
      <c r="BO76" s="44">
        <v>169514.03096</v>
      </c>
      <c r="BP76" s="44">
        <v>3.8864116904598215E-3</v>
      </c>
      <c r="BQ76" s="49">
        <v>0.2</v>
      </c>
      <c r="BR76" s="50">
        <v>7.7728233809196438E-4</v>
      </c>
      <c r="BS76" s="50">
        <v>0.11372062998358477</v>
      </c>
      <c r="BT76" s="51">
        <v>3.9802220494254671E-2</v>
      </c>
      <c r="BU76" s="50" t="s">
        <v>105</v>
      </c>
      <c r="BV76" s="52" t="s">
        <v>105</v>
      </c>
      <c r="BW76" s="52" t="s">
        <v>105</v>
      </c>
      <c r="BX76" s="46" t="s">
        <v>105</v>
      </c>
      <c r="BY76" s="46" t="s">
        <v>105</v>
      </c>
      <c r="BZ76" s="52" t="s">
        <v>105</v>
      </c>
      <c r="CA76" s="52" t="s">
        <v>105</v>
      </c>
      <c r="CB76" s="46" t="s">
        <v>105</v>
      </c>
      <c r="CC76" s="46" t="s">
        <v>105</v>
      </c>
      <c r="CD76" s="46" t="s">
        <v>105</v>
      </c>
      <c r="CE76" s="47" t="s">
        <v>105</v>
      </c>
      <c r="CF76" s="23">
        <v>0.8315040359916227</v>
      </c>
      <c r="CG76" s="24">
        <f t="shared" si="4"/>
        <v>280</v>
      </c>
      <c r="CH76" s="25">
        <v>6700000</v>
      </c>
      <c r="CI76" s="26">
        <v>1.2410507999874965</v>
      </c>
      <c r="CJ76" s="27">
        <f t="shared" si="5"/>
        <v>253</v>
      </c>
      <c r="CK76" s="28">
        <v>6700000</v>
      </c>
      <c r="CL76" s="29">
        <v>1.2410507999874965</v>
      </c>
      <c r="CM76" s="53">
        <f t="shared" si="6"/>
        <v>265</v>
      </c>
      <c r="CN76" s="53">
        <f t="shared" si="7"/>
        <v>31</v>
      </c>
    </row>
    <row r="77" spans="1:92">
      <c r="A77" s="7">
        <v>4416</v>
      </c>
      <c r="B77" s="1" t="s">
        <v>174</v>
      </c>
      <c r="C77" s="7" t="s">
        <v>171</v>
      </c>
      <c r="D77" s="7" t="s">
        <v>187</v>
      </c>
      <c r="E77" s="7" t="s">
        <v>101</v>
      </c>
      <c r="F77" s="7" t="s">
        <v>221</v>
      </c>
      <c r="G77" s="1"/>
      <c r="H77" s="1" t="s">
        <v>103</v>
      </c>
      <c r="I77" s="1" t="s">
        <v>180</v>
      </c>
      <c r="J77" s="35">
        <v>0.15</v>
      </c>
      <c r="K77" s="36">
        <v>10.29101285</v>
      </c>
      <c r="L77" s="36">
        <v>3.6466663749148219E-2</v>
      </c>
      <c r="M77" s="37">
        <v>0.5</v>
      </c>
      <c r="N77" s="37">
        <v>1.823333187457411E-2</v>
      </c>
      <c r="O77" s="36">
        <v>0</v>
      </c>
      <c r="P77" s="36">
        <v>0</v>
      </c>
      <c r="Q77" s="37">
        <v>0.5</v>
      </c>
      <c r="R77" s="37">
        <v>0</v>
      </c>
      <c r="S77" s="37">
        <v>1.823333187457411E-2</v>
      </c>
      <c r="T77" s="36">
        <v>2.7349997811861163E-3</v>
      </c>
      <c r="U77" s="37">
        <v>0.2</v>
      </c>
      <c r="V77" s="38">
        <v>4.8</v>
      </c>
      <c r="W77" s="38">
        <v>1.3765197167171623</v>
      </c>
      <c r="X77" s="37">
        <v>0.5</v>
      </c>
      <c r="Y77" s="37">
        <v>0.68825985835858117</v>
      </c>
      <c r="Z77" s="38">
        <v>571.78580141497923</v>
      </c>
      <c r="AA77" s="38">
        <v>1.1801260565851728</v>
      </c>
      <c r="AB77" s="37">
        <v>0.5</v>
      </c>
      <c r="AC77" s="37">
        <v>0.59006302829258639</v>
      </c>
      <c r="AD77" s="37">
        <v>1.2783228866511676</v>
      </c>
      <c r="AE77" s="38">
        <v>0.25566457733023351</v>
      </c>
      <c r="AF77" s="37">
        <v>0.25</v>
      </c>
      <c r="AG77" s="39">
        <v>4.7879500000000004</v>
      </c>
      <c r="AH77" s="39">
        <v>8.4356816710276644E-2</v>
      </c>
      <c r="AI77" s="37">
        <v>0.6</v>
      </c>
      <c r="AJ77" s="37">
        <v>5.0614090026165987E-2</v>
      </c>
      <c r="AK77" s="39">
        <v>3.9215040000000001</v>
      </c>
      <c r="AL77" s="39">
        <v>6.7771956379760467E-2</v>
      </c>
      <c r="AM77" s="37">
        <v>0.2</v>
      </c>
      <c r="AN77" s="37">
        <v>1.3554391275952093E-2</v>
      </c>
      <c r="AO77" s="39">
        <v>51.45506425</v>
      </c>
      <c r="AP77" s="39">
        <v>0.18373527673629708</v>
      </c>
      <c r="AQ77" s="37">
        <v>0.2</v>
      </c>
      <c r="AR77" s="37">
        <v>3.6747055347259416E-2</v>
      </c>
      <c r="AS77" s="37">
        <v>0.1009155366493775</v>
      </c>
      <c r="AT77" s="39">
        <v>2.5228884162344374E-2</v>
      </c>
      <c r="AU77" s="37">
        <v>0.1</v>
      </c>
      <c r="AV77" s="40">
        <v>0</v>
      </c>
      <c r="AW77" s="40">
        <v>0</v>
      </c>
      <c r="AX77" s="37">
        <v>0.5</v>
      </c>
      <c r="AY77" s="37">
        <v>0</v>
      </c>
      <c r="AZ77" s="40">
        <v>0.7988117005812071</v>
      </c>
      <c r="BA77" s="40">
        <v>2.4196648589796022</v>
      </c>
      <c r="BB77" s="48">
        <v>0.5</v>
      </c>
      <c r="BC77" s="42">
        <v>1.2098324294898011</v>
      </c>
      <c r="BD77" s="37">
        <v>1.2098324294898011</v>
      </c>
      <c r="BE77" s="40">
        <v>0.12098324294898011</v>
      </c>
      <c r="BF77" s="41">
        <v>0.2</v>
      </c>
      <c r="BG77" s="43">
        <v>100939.17942</v>
      </c>
      <c r="BH77" s="43">
        <v>0.51380828707120785</v>
      </c>
      <c r="BI77" s="37">
        <v>0.6</v>
      </c>
      <c r="BJ77" s="42">
        <v>0.30828497224272472</v>
      </c>
      <c r="BK77" s="43">
        <v>0</v>
      </c>
      <c r="BL77" s="43">
        <v>0</v>
      </c>
      <c r="BM77" s="37">
        <v>0.2</v>
      </c>
      <c r="BN77" s="37">
        <v>0</v>
      </c>
      <c r="BO77" s="44">
        <v>638001.152</v>
      </c>
      <c r="BP77" s="44">
        <v>1.4627315046532792E-2</v>
      </c>
      <c r="BQ77" s="45">
        <v>0.2</v>
      </c>
      <c r="BR77" s="46">
        <v>2.9254630093065587E-3</v>
      </c>
      <c r="BS77" s="46">
        <v>0.31121043525203129</v>
      </c>
      <c r="BT77" s="44">
        <v>6.2242087050406257E-2</v>
      </c>
      <c r="BU77" s="46">
        <v>0.1</v>
      </c>
      <c r="BV77" s="47">
        <v>74390.534122707293</v>
      </c>
      <c r="BW77" s="47">
        <v>5.6145538446130265</v>
      </c>
      <c r="BX77" s="46">
        <v>0.7</v>
      </c>
      <c r="BY77" s="46">
        <v>3.9301876912291189</v>
      </c>
      <c r="BZ77" s="47">
        <v>15197.346233006658</v>
      </c>
      <c r="CA77" s="47">
        <v>4.3043997157942098</v>
      </c>
      <c r="CB77" s="46">
        <v>0.3</v>
      </c>
      <c r="CC77" s="46">
        <v>1.291319914738263</v>
      </c>
      <c r="CD77" s="46">
        <v>5.2215076059673819</v>
      </c>
      <c r="CE77" s="47">
        <v>0.52215076059673815</v>
      </c>
      <c r="CF77" s="23">
        <v>0.98900455186988856</v>
      </c>
      <c r="CG77" s="24">
        <f t="shared" si="4"/>
        <v>257</v>
      </c>
      <c r="CH77" s="25">
        <v>8000000</v>
      </c>
      <c r="CI77" s="26">
        <v>1.2362556898373607</v>
      </c>
      <c r="CJ77" s="27">
        <f t="shared" si="5"/>
        <v>254</v>
      </c>
      <c r="CK77" s="28">
        <v>8000000</v>
      </c>
      <c r="CL77" s="29">
        <v>1.2362556898373607</v>
      </c>
      <c r="CM77" s="53">
        <f t="shared" si="6"/>
        <v>266</v>
      </c>
      <c r="CN77" s="53">
        <f t="shared" si="7"/>
        <v>32</v>
      </c>
    </row>
    <row r="78" spans="1:92" ht="29.1">
      <c r="A78" s="7">
        <v>4084</v>
      </c>
      <c r="B78" s="1" t="s">
        <v>98</v>
      </c>
      <c r="C78" s="7" t="s">
        <v>171</v>
      </c>
      <c r="D78" s="7" t="s">
        <v>213</v>
      </c>
      <c r="E78" s="7" t="s">
        <v>101</v>
      </c>
      <c r="F78" s="7" t="s">
        <v>222</v>
      </c>
      <c r="G78" s="1" t="s">
        <v>103</v>
      </c>
      <c r="H78" s="1"/>
      <c r="I78" s="1" t="s">
        <v>104</v>
      </c>
      <c r="J78" s="35">
        <v>0.1</v>
      </c>
      <c r="K78" s="36">
        <v>0</v>
      </c>
      <c r="L78" s="36">
        <v>0</v>
      </c>
      <c r="M78" s="37">
        <v>0.5</v>
      </c>
      <c r="N78" s="37">
        <v>0</v>
      </c>
      <c r="O78" s="36">
        <v>0</v>
      </c>
      <c r="P78" s="36">
        <v>0</v>
      </c>
      <c r="Q78" s="37">
        <v>0.5</v>
      </c>
      <c r="R78" s="37">
        <v>0</v>
      </c>
      <c r="S78" s="37">
        <v>0</v>
      </c>
      <c r="T78" s="36">
        <v>0</v>
      </c>
      <c r="U78" s="37">
        <v>0.3</v>
      </c>
      <c r="V78" s="38">
        <v>81.599999999999994</v>
      </c>
      <c r="W78" s="38">
        <v>23.400835184191759</v>
      </c>
      <c r="X78" s="37">
        <v>0.5</v>
      </c>
      <c r="Y78" s="37">
        <v>11.70041759209588</v>
      </c>
      <c r="Z78" s="38">
        <v>1232.7797215712612</v>
      </c>
      <c r="AA78" s="38">
        <v>2.5443714549326457</v>
      </c>
      <c r="AB78" s="37">
        <v>0.5</v>
      </c>
      <c r="AC78" s="37">
        <v>1.2721857274663229</v>
      </c>
      <c r="AD78" s="37">
        <v>12.972603319562204</v>
      </c>
      <c r="AE78" s="38">
        <v>3.8917809958686611</v>
      </c>
      <c r="AF78" s="37">
        <v>0.15</v>
      </c>
      <c r="AG78" s="39">
        <v>7.5690999999999994E-2</v>
      </c>
      <c r="AH78" s="39">
        <v>1.3335669365004959E-3</v>
      </c>
      <c r="AI78" s="37">
        <v>0.6</v>
      </c>
      <c r="AJ78" s="37">
        <v>8.001401619002976E-4</v>
      </c>
      <c r="AK78" s="39">
        <v>6.9015999999999994E-2</v>
      </c>
      <c r="AL78" s="39">
        <v>1.1927437385007252E-3</v>
      </c>
      <c r="AM78" s="37">
        <v>0.2</v>
      </c>
      <c r="AN78" s="37">
        <v>2.3854874770014506E-4</v>
      </c>
      <c r="AO78" s="39">
        <v>0</v>
      </c>
      <c r="AP78" s="39">
        <v>0</v>
      </c>
      <c r="AQ78" s="37">
        <v>0.2</v>
      </c>
      <c r="AR78" s="37">
        <v>0</v>
      </c>
      <c r="AS78" s="37">
        <v>1.0386889096004426E-3</v>
      </c>
      <c r="AT78" s="39">
        <v>1.5580333644006638E-4</v>
      </c>
      <c r="AU78" s="37">
        <v>0.1</v>
      </c>
      <c r="AV78" s="40">
        <v>0</v>
      </c>
      <c r="AW78" s="40">
        <v>0</v>
      </c>
      <c r="AX78" s="37">
        <v>0.5</v>
      </c>
      <c r="AY78" s="37">
        <v>0</v>
      </c>
      <c r="AZ78" s="40">
        <v>3.7812911225297685</v>
      </c>
      <c r="BA78" s="40">
        <v>11.453834794983303</v>
      </c>
      <c r="BB78" s="48">
        <v>0.5</v>
      </c>
      <c r="BC78" s="42">
        <v>5.7269173974916514</v>
      </c>
      <c r="BD78" s="37">
        <v>5.7269173974916514</v>
      </c>
      <c r="BE78" s="40">
        <v>0.5726917397491651</v>
      </c>
      <c r="BF78" s="48">
        <v>0.35</v>
      </c>
      <c r="BG78" s="43">
        <v>416216.80656508921</v>
      </c>
      <c r="BH78" s="43">
        <v>2.1186584402635198</v>
      </c>
      <c r="BI78" s="37">
        <v>0.6</v>
      </c>
      <c r="BJ78" s="42">
        <v>1.2711950641581118</v>
      </c>
      <c r="BK78" s="43">
        <v>0</v>
      </c>
      <c r="BL78" s="43">
        <v>0</v>
      </c>
      <c r="BM78" s="37">
        <v>0.2</v>
      </c>
      <c r="BN78" s="37">
        <v>0</v>
      </c>
      <c r="BO78" s="44">
        <v>19063259.712000001</v>
      </c>
      <c r="BP78" s="44">
        <v>0.4370592509859606</v>
      </c>
      <c r="BQ78" s="49">
        <v>0.2</v>
      </c>
      <c r="BR78" s="50">
        <v>8.7411850197192123E-2</v>
      </c>
      <c r="BS78" s="50">
        <v>1.3586069143553039</v>
      </c>
      <c r="BT78" s="51">
        <v>0.4755124200243564</v>
      </c>
      <c r="BU78" s="50" t="s">
        <v>105</v>
      </c>
      <c r="BV78" s="52" t="s">
        <v>105</v>
      </c>
      <c r="BW78" s="52" t="s">
        <v>105</v>
      </c>
      <c r="BX78" s="46" t="s">
        <v>105</v>
      </c>
      <c r="BY78" s="46" t="s">
        <v>105</v>
      </c>
      <c r="BZ78" s="52" t="s">
        <v>105</v>
      </c>
      <c r="CA78" s="52" t="s">
        <v>105</v>
      </c>
      <c r="CB78" s="46" t="s">
        <v>105</v>
      </c>
      <c r="CC78" s="46" t="s">
        <v>105</v>
      </c>
      <c r="CD78" s="46" t="s">
        <v>105</v>
      </c>
      <c r="CE78" s="47" t="s">
        <v>105</v>
      </c>
      <c r="CF78" s="23">
        <v>4.9401409589786223</v>
      </c>
      <c r="CG78" s="24">
        <f t="shared" si="4"/>
        <v>49</v>
      </c>
      <c r="CH78" s="25">
        <v>42000000</v>
      </c>
      <c r="CI78" s="26">
        <v>1.176224037852053</v>
      </c>
      <c r="CJ78" s="27">
        <f t="shared" si="5"/>
        <v>261</v>
      </c>
      <c r="CK78" s="28">
        <v>42000000</v>
      </c>
      <c r="CL78" s="29">
        <v>1.176224037852053</v>
      </c>
      <c r="CM78" s="53">
        <f t="shared" si="6"/>
        <v>272</v>
      </c>
      <c r="CN78" s="53">
        <f t="shared" si="7"/>
        <v>33</v>
      </c>
    </row>
    <row r="79" spans="1:92">
      <c r="A79" s="7">
        <v>4548</v>
      </c>
      <c r="B79" s="1" t="s">
        <v>189</v>
      </c>
      <c r="C79" s="7" t="s">
        <v>171</v>
      </c>
      <c r="D79" s="7" t="s">
        <v>195</v>
      </c>
      <c r="E79" s="7" t="s">
        <v>101</v>
      </c>
      <c r="F79" s="7" t="s">
        <v>223</v>
      </c>
      <c r="G79" s="1"/>
      <c r="H79" s="1" t="s">
        <v>103</v>
      </c>
      <c r="I79" s="1" t="s">
        <v>114</v>
      </c>
      <c r="J79" s="35">
        <v>0.15</v>
      </c>
      <c r="K79" s="36">
        <v>0</v>
      </c>
      <c r="L79" s="36">
        <v>0</v>
      </c>
      <c r="M79" s="37">
        <v>0.5</v>
      </c>
      <c r="N79" s="37">
        <v>0</v>
      </c>
      <c r="O79" s="36">
        <v>1.5398353242294702E-2</v>
      </c>
      <c r="P79" s="36">
        <v>2.3923711309815213E-4</v>
      </c>
      <c r="Q79" s="37">
        <v>0.5</v>
      </c>
      <c r="R79" s="37">
        <v>1.1961855654907606E-4</v>
      </c>
      <c r="S79" s="37">
        <v>1.1961855654907606E-4</v>
      </c>
      <c r="T79" s="36">
        <v>1.7942783482361408E-5</v>
      </c>
      <c r="U79" s="37">
        <v>0.25</v>
      </c>
      <c r="V79" s="38">
        <v>6.65</v>
      </c>
      <c r="W79" s="38">
        <v>1.9070533575352353</v>
      </c>
      <c r="X79" s="37">
        <v>0.5</v>
      </c>
      <c r="Y79" s="37">
        <v>0.95352667876761765</v>
      </c>
      <c r="Z79" s="38">
        <v>709.9606735167373</v>
      </c>
      <c r="AA79" s="38">
        <v>1.4653093656653911</v>
      </c>
      <c r="AB79" s="37">
        <v>0.5</v>
      </c>
      <c r="AC79" s="37">
        <v>0.73265468283269553</v>
      </c>
      <c r="AD79" s="37">
        <v>1.6861813616003132</v>
      </c>
      <c r="AE79" s="38">
        <v>0.42154534040007829</v>
      </c>
      <c r="AF79" s="37">
        <v>0.25</v>
      </c>
      <c r="AG79" s="39">
        <v>5.2338000000000003E-2</v>
      </c>
      <c r="AH79" s="39">
        <v>9.2212054699452987E-4</v>
      </c>
      <c r="AI79" s="37">
        <v>0.6</v>
      </c>
      <c r="AJ79" s="37">
        <v>5.532723281967179E-4</v>
      </c>
      <c r="AK79" s="39">
        <v>6.0551000000000001E-2</v>
      </c>
      <c r="AL79" s="39">
        <v>1.0464504768453319E-3</v>
      </c>
      <c r="AM79" s="37">
        <v>0.2</v>
      </c>
      <c r="AN79" s="37">
        <v>2.0929009536906635E-4</v>
      </c>
      <c r="AO79" s="39">
        <v>0</v>
      </c>
      <c r="AP79" s="39">
        <v>0</v>
      </c>
      <c r="AQ79" s="37">
        <v>0.2</v>
      </c>
      <c r="AR79" s="37">
        <v>0</v>
      </c>
      <c r="AS79" s="37">
        <v>7.6256242356578427E-4</v>
      </c>
      <c r="AT79" s="39">
        <v>1.9064060589144607E-4</v>
      </c>
      <c r="AU79" s="37">
        <v>0.1</v>
      </c>
      <c r="AV79" s="40">
        <v>161</v>
      </c>
      <c r="AW79" s="40">
        <v>1.1365347219451263</v>
      </c>
      <c r="AX79" s="37">
        <v>0.5</v>
      </c>
      <c r="AY79" s="37">
        <v>0.56826736097256314</v>
      </c>
      <c r="AZ79" s="40">
        <v>0.45450129792427091</v>
      </c>
      <c r="BA79" s="40">
        <v>1.3767209695949836</v>
      </c>
      <c r="BB79" s="48">
        <v>0.5</v>
      </c>
      <c r="BC79" s="42">
        <v>0.68836048479749179</v>
      </c>
      <c r="BD79" s="37">
        <v>1.2566278457700548</v>
      </c>
      <c r="BE79" s="40">
        <v>0.1256627845770055</v>
      </c>
      <c r="BF79" s="41">
        <v>0.25</v>
      </c>
      <c r="BG79" s="43">
        <v>0</v>
      </c>
      <c r="BH79" s="43">
        <v>0</v>
      </c>
      <c r="BI79" s="37">
        <v>0.6</v>
      </c>
      <c r="BJ79" s="42">
        <v>0</v>
      </c>
      <c r="BK79" s="43">
        <v>0</v>
      </c>
      <c r="BL79" s="43">
        <v>0</v>
      </c>
      <c r="BM79" s="37">
        <v>0.2</v>
      </c>
      <c r="BN79" s="37">
        <v>0</v>
      </c>
      <c r="BO79" s="44">
        <v>618203.25600000005</v>
      </c>
      <c r="BP79" s="44">
        <v>1.4173412947543335E-2</v>
      </c>
      <c r="BQ79" s="45">
        <v>0.2</v>
      </c>
      <c r="BR79" s="46">
        <v>2.834682589508667E-3</v>
      </c>
      <c r="BS79" s="46">
        <v>2.834682589508667E-3</v>
      </c>
      <c r="BT79" s="44">
        <v>7.0867064737716674E-4</v>
      </c>
      <c r="BU79" s="46" t="s">
        <v>105</v>
      </c>
      <c r="BV79" s="47" t="s">
        <v>105</v>
      </c>
      <c r="BW79" s="47" t="s">
        <v>105</v>
      </c>
      <c r="BX79" s="46" t="s">
        <v>105</v>
      </c>
      <c r="BY79" s="46" t="s">
        <v>105</v>
      </c>
      <c r="BZ79" s="47" t="s">
        <v>105</v>
      </c>
      <c r="CA79" s="47" t="s">
        <v>105</v>
      </c>
      <c r="CB79" s="46" t="s">
        <v>105</v>
      </c>
      <c r="CC79" s="46" t="s">
        <v>105</v>
      </c>
      <c r="CD79" s="46" t="s">
        <v>105</v>
      </c>
      <c r="CE79" s="47" t="s">
        <v>105</v>
      </c>
      <c r="CF79" s="23">
        <v>0.54812537901383473</v>
      </c>
      <c r="CG79" s="24">
        <f t="shared" si="4"/>
        <v>331</v>
      </c>
      <c r="CH79" s="25">
        <v>4900000</v>
      </c>
      <c r="CI79" s="26">
        <v>1.1186232224772139</v>
      </c>
      <c r="CJ79" s="27">
        <f t="shared" si="5"/>
        <v>267</v>
      </c>
      <c r="CK79" s="28">
        <v>4900000</v>
      </c>
      <c r="CL79" s="29">
        <v>1.1186232224772139</v>
      </c>
      <c r="CM79" s="53">
        <f t="shared" si="6"/>
        <v>279</v>
      </c>
      <c r="CN79" s="53">
        <f t="shared" si="7"/>
        <v>34</v>
      </c>
    </row>
    <row r="80" spans="1:92" ht="29.1">
      <c r="A80" s="7">
        <v>3423</v>
      </c>
      <c r="B80" s="1" t="s">
        <v>98</v>
      </c>
      <c r="C80" s="7" t="s">
        <v>171</v>
      </c>
      <c r="D80" s="7" t="s">
        <v>178</v>
      </c>
      <c r="E80" s="7" t="s">
        <v>101</v>
      </c>
      <c r="F80" s="7" t="s">
        <v>224</v>
      </c>
      <c r="G80" s="1" t="s">
        <v>103</v>
      </c>
      <c r="H80" s="1" t="s">
        <v>103</v>
      </c>
      <c r="I80" s="1" t="s">
        <v>104</v>
      </c>
      <c r="J80" s="35">
        <v>0.1</v>
      </c>
      <c r="K80" s="36">
        <v>3.0118703999999998</v>
      </c>
      <c r="L80" s="36">
        <v>1.067269730722497E-2</v>
      </c>
      <c r="M80" s="37">
        <v>0.5</v>
      </c>
      <c r="N80" s="37">
        <v>5.3363486536124848E-3</v>
      </c>
      <c r="O80" s="36">
        <v>0.105565236772235</v>
      </c>
      <c r="P80" s="36">
        <v>1.6401184004237591E-3</v>
      </c>
      <c r="Q80" s="37">
        <v>0.5</v>
      </c>
      <c r="R80" s="37">
        <v>8.2005920021187956E-4</v>
      </c>
      <c r="S80" s="37">
        <v>6.1564078538243637E-3</v>
      </c>
      <c r="T80" s="36">
        <v>6.1564078538243637E-4</v>
      </c>
      <c r="U80" s="37">
        <v>0.3</v>
      </c>
      <c r="V80" s="38">
        <v>2.8</v>
      </c>
      <c r="W80" s="38">
        <v>0.80296983475167805</v>
      </c>
      <c r="X80" s="37">
        <v>0.5</v>
      </c>
      <c r="Y80" s="37">
        <v>0.40148491737583902</v>
      </c>
      <c r="Z80" s="38">
        <v>265.47778131116064</v>
      </c>
      <c r="AA80" s="38">
        <v>0.54792764422343931</v>
      </c>
      <c r="AB80" s="37">
        <v>0.5</v>
      </c>
      <c r="AC80" s="37">
        <v>0.27396382211171966</v>
      </c>
      <c r="AD80" s="37">
        <v>0.67544873948755868</v>
      </c>
      <c r="AE80" s="38">
        <v>0.2026346218462676</v>
      </c>
      <c r="AF80" s="37">
        <v>0.15</v>
      </c>
      <c r="AG80" s="39">
        <v>0.177484</v>
      </c>
      <c r="AH80" s="39">
        <v>3.1270137025254524E-3</v>
      </c>
      <c r="AI80" s="37">
        <v>0.6</v>
      </c>
      <c r="AJ80" s="37">
        <v>1.8762082215152715E-3</v>
      </c>
      <c r="AK80" s="39">
        <v>0.247997</v>
      </c>
      <c r="AL80" s="39">
        <v>4.2859173078266541E-3</v>
      </c>
      <c r="AM80" s="37">
        <v>0.2</v>
      </c>
      <c r="AN80" s="37">
        <v>8.5718346156533085E-4</v>
      </c>
      <c r="AO80" s="39">
        <v>4.5178056</v>
      </c>
      <c r="AP80" s="39">
        <v>1.6132139260846279E-2</v>
      </c>
      <c r="AQ80" s="37">
        <v>0.2</v>
      </c>
      <c r="AR80" s="37">
        <v>3.2264278521692553E-3</v>
      </c>
      <c r="AS80" s="37">
        <v>5.9598195352498582E-3</v>
      </c>
      <c r="AT80" s="39">
        <v>8.9397293028747871E-4</v>
      </c>
      <c r="AU80" s="37">
        <v>0.1</v>
      </c>
      <c r="AV80" s="40">
        <v>6.0237407999999997</v>
      </c>
      <c r="AW80" s="40">
        <v>4.2522922827313743E-2</v>
      </c>
      <c r="AX80" s="37">
        <v>0.5</v>
      </c>
      <c r="AY80" s="37">
        <v>2.1261461413656872E-2</v>
      </c>
      <c r="AZ80" s="40">
        <v>0.42436143078306887</v>
      </c>
      <c r="BA80" s="40">
        <v>1.2854248890257849</v>
      </c>
      <c r="BB80" s="41">
        <v>0.5</v>
      </c>
      <c r="BC80" s="42">
        <v>0.64271244451289244</v>
      </c>
      <c r="BD80" s="37">
        <v>0.66397390592654926</v>
      </c>
      <c r="BE80" s="40">
        <v>6.6397390592654926E-2</v>
      </c>
      <c r="BF80" s="41">
        <v>0.35</v>
      </c>
      <c r="BG80" s="43">
        <v>236202.26123249999</v>
      </c>
      <c r="BH80" s="43">
        <v>1.2023347122848722</v>
      </c>
      <c r="BI80" s="37">
        <v>0.6</v>
      </c>
      <c r="BJ80" s="42">
        <v>0.72140082737092337</v>
      </c>
      <c r="BK80" s="43">
        <v>0</v>
      </c>
      <c r="BL80" s="43">
        <v>0</v>
      </c>
      <c r="BM80" s="37">
        <v>0.2</v>
      </c>
      <c r="BN80" s="37">
        <v>0</v>
      </c>
      <c r="BO80" s="44">
        <v>1544084.0208000001</v>
      </c>
      <c r="BP80" s="44">
        <v>3.5400881894581113E-2</v>
      </c>
      <c r="BQ80" s="45">
        <v>0.2</v>
      </c>
      <c r="BR80" s="46">
        <v>7.0801763789162227E-3</v>
      </c>
      <c r="BS80" s="46">
        <v>0.7284810037498396</v>
      </c>
      <c r="BT80" s="44">
        <v>0.25496835131244383</v>
      </c>
      <c r="BU80" s="46"/>
      <c r="BV80" s="47" t="s">
        <v>105</v>
      </c>
      <c r="BW80" s="47" t="s">
        <v>105</v>
      </c>
      <c r="BX80" s="46" t="s">
        <v>105</v>
      </c>
      <c r="BY80" s="46" t="s">
        <v>105</v>
      </c>
      <c r="BZ80" s="47" t="s">
        <v>105</v>
      </c>
      <c r="CA80" s="47" t="s">
        <v>105</v>
      </c>
      <c r="CB80" s="46" t="s">
        <v>105</v>
      </c>
      <c r="CC80" s="46" t="s">
        <v>105</v>
      </c>
      <c r="CD80" s="46" t="s">
        <v>105</v>
      </c>
      <c r="CE80" s="47" t="s">
        <v>105</v>
      </c>
      <c r="CF80" s="23">
        <v>0.52550997746703632</v>
      </c>
      <c r="CG80" s="24">
        <f t="shared" si="4"/>
        <v>334</v>
      </c>
      <c r="CH80" s="25">
        <v>5000000</v>
      </c>
      <c r="CI80" s="26">
        <v>1.0510199549340726</v>
      </c>
      <c r="CJ80" s="27">
        <f t="shared" si="5"/>
        <v>276</v>
      </c>
      <c r="CK80" s="28">
        <v>5000000</v>
      </c>
      <c r="CL80" s="29">
        <v>1.0510199549340726</v>
      </c>
      <c r="CM80" s="53">
        <f t="shared" si="6"/>
        <v>288</v>
      </c>
      <c r="CN80" s="53">
        <f t="shared" si="7"/>
        <v>35</v>
      </c>
    </row>
    <row r="81" spans="1:92">
      <c r="A81" s="7">
        <v>3973</v>
      </c>
      <c r="B81" s="1" t="s">
        <v>98</v>
      </c>
      <c r="C81" s="7" t="s">
        <v>171</v>
      </c>
      <c r="D81" s="7" t="s">
        <v>181</v>
      </c>
      <c r="E81" s="7" t="s">
        <v>101</v>
      </c>
      <c r="F81" s="7" t="s">
        <v>225</v>
      </c>
      <c r="G81" s="1"/>
      <c r="H81" s="1" t="s">
        <v>103</v>
      </c>
      <c r="I81" s="1" t="s">
        <v>180</v>
      </c>
      <c r="J81" s="35">
        <v>0.1</v>
      </c>
      <c r="K81" s="36">
        <v>7.0912747500000002</v>
      </c>
      <c r="L81" s="36">
        <v>2.5128248854637773E-2</v>
      </c>
      <c r="M81" s="37">
        <v>0.5</v>
      </c>
      <c r="N81" s="37">
        <v>1.2564124427318886E-2</v>
      </c>
      <c r="O81" s="36">
        <v>0.74901494456296303</v>
      </c>
      <c r="P81" s="36">
        <v>1.1637099771969644E-2</v>
      </c>
      <c r="Q81" s="37">
        <v>0.5</v>
      </c>
      <c r="R81" s="37">
        <v>5.8185498859848221E-3</v>
      </c>
      <c r="S81" s="37">
        <v>1.8382674313303708E-2</v>
      </c>
      <c r="T81" s="36">
        <v>1.8382674313303709E-3</v>
      </c>
      <c r="U81" s="37">
        <v>0.3</v>
      </c>
      <c r="V81" s="38">
        <v>2.4</v>
      </c>
      <c r="W81" s="38">
        <v>0.68825985835858117</v>
      </c>
      <c r="X81" s="37">
        <v>0.5</v>
      </c>
      <c r="Y81" s="37">
        <v>0.34412992917929058</v>
      </c>
      <c r="Z81" s="38">
        <v>732.9555761733244</v>
      </c>
      <c r="AA81" s="38">
        <v>1.5127692426447132</v>
      </c>
      <c r="AB81" s="37">
        <v>0.5</v>
      </c>
      <c r="AC81" s="37">
        <v>0.75638462132235662</v>
      </c>
      <c r="AD81" s="37">
        <v>1.1005145505016471</v>
      </c>
      <c r="AE81" s="38">
        <v>0.33015436515049418</v>
      </c>
      <c r="AF81" s="37">
        <v>0.15</v>
      </c>
      <c r="AG81" s="39">
        <v>3.5944999999999998E-2</v>
      </c>
      <c r="AH81" s="39">
        <v>6.3329938212614879E-4</v>
      </c>
      <c r="AI81" s="37">
        <v>0.6</v>
      </c>
      <c r="AJ81" s="37">
        <v>3.7997962927568924E-4</v>
      </c>
      <c r="AK81" s="39">
        <v>4.6425000000000001E-2</v>
      </c>
      <c r="AL81" s="39">
        <v>8.023230563912161E-4</v>
      </c>
      <c r="AM81" s="37">
        <v>0.2</v>
      </c>
      <c r="AN81" s="37">
        <v>1.6046461127824322E-4</v>
      </c>
      <c r="AO81" s="39">
        <v>10.636912125</v>
      </c>
      <c r="AP81" s="39">
        <v>3.7982189341189077E-2</v>
      </c>
      <c r="AQ81" s="37">
        <v>0.2</v>
      </c>
      <c r="AR81" s="37">
        <v>7.5964378682378143E-3</v>
      </c>
      <c r="AS81" s="37">
        <v>8.136882108791748E-3</v>
      </c>
      <c r="AT81" s="39">
        <v>1.2205323163187621E-3</v>
      </c>
      <c r="AU81" s="37">
        <v>0.1</v>
      </c>
      <c r="AV81" s="40">
        <v>230.18254949999999</v>
      </c>
      <c r="AW81" s="40">
        <v>1.6249096887739303</v>
      </c>
      <c r="AX81" s="37">
        <v>0.5</v>
      </c>
      <c r="AY81" s="37">
        <v>0.81245484438696514</v>
      </c>
      <c r="AZ81" s="40">
        <v>0.36917774060922648</v>
      </c>
      <c r="BA81" s="40">
        <v>1.1182690551724344</v>
      </c>
      <c r="BB81" s="41">
        <v>0.5</v>
      </c>
      <c r="BC81" s="42">
        <v>0.55913452758621718</v>
      </c>
      <c r="BD81" s="37">
        <v>1.3715893719731824</v>
      </c>
      <c r="BE81" s="40">
        <v>0.13715893719731823</v>
      </c>
      <c r="BF81" s="41">
        <v>0.35</v>
      </c>
      <c r="BG81" s="43">
        <v>0</v>
      </c>
      <c r="BH81" s="43">
        <v>0</v>
      </c>
      <c r="BI81" s="37">
        <v>0.6</v>
      </c>
      <c r="BJ81" s="42">
        <v>0</v>
      </c>
      <c r="BK81" s="43">
        <v>0</v>
      </c>
      <c r="BL81" s="43">
        <v>0</v>
      </c>
      <c r="BM81" s="37">
        <v>0.2</v>
      </c>
      <c r="BN81" s="37">
        <v>0</v>
      </c>
      <c r="BO81" s="44">
        <v>150623.04399999999</v>
      </c>
      <c r="BP81" s="44">
        <v>3.4533020997676361E-3</v>
      </c>
      <c r="BQ81" s="45">
        <v>0.2</v>
      </c>
      <c r="BR81" s="46">
        <v>6.906604199535272E-4</v>
      </c>
      <c r="BS81" s="46">
        <v>6.906604199535272E-4</v>
      </c>
      <c r="BT81" s="44">
        <v>2.4173114698373453E-4</v>
      </c>
      <c r="BU81" s="46" t="s">
        <v>105</v>
      </c>
      <c r="BV81" s="47" t="s">
        <v>105</v>
      </c>
      <c r="BW81" s="47" t="s">
        <v>105</v>
      </c>
      <c r="BX81" s="46" t="s">
        <v>105</v>
      </c>
      <c r="BY81" s="46" t="s">
        <v>105</v>
      </c>
      <c r="BZ81" s="47" t="s">
        <v>105</v>
      </c>
      <c r="CA81" s="47" t="s">
        <v>105</v>
      </c>
      <c r="CB81" s="46" t="s">
        <v>105</v>
      </c>
      <c r="CC81" s="46" t="s">
        <v>105</v>
      </c>
      <c r="CD81" s="46" t="s">
        <v>105</v>
      </c>
      <c r="CE81" s="47" t="s">
        <v>105</v>
      </c>
      <c r="CF81" s="23">
        <v>0.47061383324244527</v>
      </c>
      <c r="CG81" s="24">
        <f t="shared" si="4"/>
        <v>342</v>
      </c>
      <c r="CH81" s="25">
        <v>6300000</v>
      </c>
      <c r="CI81" s="26">
        <v>0.74700608451181782</v>
      </c>
      <c r="CJ81" s="27">
        <f t="shared" si="5"/>
        <v>307</v>
      </c>
      <c r="CK81" s="28">
        <v>6300000</v>
      </c>
      <c r="CL81" s="29">
        <v>0.74700608451181782</v>
      </c>
      <c r="CM81" s="53">
        <f t="shared" si="6"/>
        <v>319</v>
      </c>
      <c r="CN81" s="53">
        <f t="shared" si="7"/>
        <v>36</v>
      </c>
    </row>
    <row r="82" spans="1:92" ht="29.1">
      <c r="A82" s="7">
        <v>4375</v>
      </c>
      <c r="B82" s="1" t="s">
        <v>174</v>
      </c>
      <c r="C82" s="7" t="s">
        <v>171</v>
      </c>
      <c r="D82" s="7" t="s">
        <v>205</v>
      </c>
      <c r="E82" s="7" t="s">
        <v>101</v>
      </c>
      <c r="F82" s="7" t="s">
        <v>226</v>
      </c>
      <c r="G82" s="1" t="s">
        <v>103</v>
      </c>
      <c r="H82" s="1"/>
      <c r="I82" s="1" t="s">
        <v>104</v>
      </c>
      <c r="J82" s="35">
        <v>0.15</v>
      </c>
      <c r="K82" s="36">
        <v>131.91816342999999</v>
      </c>
      <c r="L82" s="36">
        <v>0.46745790509891272</v>
      </c>
      <c r="M82" s="37">
        <v>0.5</v>
      </c>
      <c r="N82" s="37">
        <v>0.23372895254945636</v>
      </c>
      <c r="O82" s="36">
        <v>16.9038019128527</v>
      </c>
      <c r="P82" s="36">
        <v>0.26262657482789714</v>
      </c>
      <c r="Q82" s="37">
        <v>0.5</v>
      </c>
      <c r="R82" s="37">
        <v>0.13131328741394857</v>
      </c>
      <c r="S82" s="37">
        <v>0.3650422399634049</v>
      </c>
      <c r="T82" s="36">
        <v>5.4756335994510741E-2</v>
      </c>
      <c r="U82" s="37">
        <v>0.2</v>
      </c>
      <c r="V82" s="38">
        <v>114.2</v>
      </c>
      <c r="W82" s="38">
        <v>32.749698260229152</v>
      </c>
      <c r="X82" s="37">
        <v>0.5</v>
      </c>
      <c r="Y82" s="37">
        <v>16.374849130114576</v>
      </c>
      <c r="Z82" s="38">
        <v>1102.9667991154013</v>
      </c>
      <c r="AA82" s="38">
        <v>2.2764466273267088</v>
      </c>
      <c r="AB82" s="37">
        <v>0.5</v>
      </c>
      <c r="AC82" s="37">
        <v>1.1382233136633544</v>
      </c>
      <c r="AD82" s="37">
        <v>17.513072443777933</v>
      </c>
      <c r="AE82" s="38">
        <v>3.5026144887555866</v>
      </c>
      <c r="AF82" s="37">
        <v>0.25</v>
      </c>
      <c r="AG82" s="39">
        <v>9.8487829999999992</v>
      </c>
      <c r="AH82" s="39">
        <v>0.1735214407732513</v>
      </c>
      <c r="AI82" s="37">
        <v>0.6</v>
      </c>
      <c r="AJ82" s="37">
        <v>0.10411286446395078</v>
      </c>
      <c r="AK82" s="39">
        <v>14.279256999999999</v>
      </c>
      <c r="AL82" s="39">
        <v>0.24677602841649257</v>
      </c>
      <c r="AM82" s="37">
        <v>0.2</v>
      </c>
      <c r="AN82" s="37">
        <v>4.9355205683298514E-2</v>
      </c>
      <c r="AO82" s="39">
        <v>659.59081715000002</v>
      </c>
      <c r="AP82" s="39">
        <v>2.3552609075165147</v>
      </c>
      <c r="AQ82" s="37">
        <v>0.2</v>
      </c>
      <c r="AR82" s="37">
        <v>0.47105218150330297</v>
      </c>
      <c r="AS82" s="37">
        <v>0.62452025165055225</v>
      </c>
      <c r="AT82" s="39">
        <v>0.15613006291263806</v>
      </c>
      <c r="AU82" s="37">
        <v>0.1</v>
      </c>
      <c r="AV82" s="40">
        <v>659.59081715000002</v>
      </c>
      <c r="AW82" s="40">
        <v>4.6561979252617007</v>
      </c>
      <c r="AX82" s="37">
        <v>0.5</v>
      </c>
      <c r="AY82" s="37">
        <v>2.3280989626308504</v>
      </c>
      <c r="AZ82" s="40">
        <v>5.8358081054051549</v>
      </c>
      <c r="BA82" s="40">
        <v>17.677131902453493</v>
      </c>
      <c r="BB82" s="48">
        <v>0.5</v>
      </c>
      <c r="BC82" s="42">
        <v>8.8385659512267463</v>
      </c>
      <c r="BD82" s="37">
        <v>11.166664913857597</v>
      </c>
      <c r="BE82" s="40">
        <v>1.1166664913857596</v>
      </c>
      <c r="BF82" s="48">
        <v>0.2</v>
      </c>
      <c r="BG82" s="43">
        <v>2950783.8774641179</v>
      </c>
      <c r="BH82" s="43">
        <v>15.020304487404713</v>
      </c>
      <c r="BI82" s="37">
        <v>0.6</v>
      </c>
      <c r="BJ82" s="42">
        <v>9.0121826924428277</v>
      </c>
      <c r="BK82" s="43">
        <v>6706.5967866637784</v>
      </c>
      <c r="BL82" s="43">
        <v>0.14209434939720675</v>
      </c>
      <c r="BM82" s="37">
        <v>0.2</v>
      </c>
      <c r="BN82" s="37">
        <v>2.8418869879441349E-2</v>
      </c>
      <c r="BO82" s="44">
        <v>42243882.623999998</v>
      </c>
      <c r="BP82" s="44">
        <v>0.9685164015659965</v>
      </c>
      <c r="BQ82" s="45">
        <v>0.2</v>
      </c>
      <c r="BR82" s="46">
        <v>0.19370328031319931</v>
      </c>
      <c r="BS82" s="46">
        <v>9.2343048426354688</v>
      </c>
      <c r="BT82" s="44">
        <v>1.8468609685270936</v>
      </c>
      <c r="BU82" s="46">
        <v>0.1</v>
      </c>
      <c r="BV82" s="47">
        <v>57429.938029974546</v>
      </c>
      <c r="BW82" s="47">
        <v>4.334469205856359</v>
      </c>
      <c r="BX82" s="46">
        <v>0.7</v>
      </c>
      <c r="BY82" s="46">
        <v>3.0341284440994509</v>
      </c>
      <c r="BZ82" s="47">
        <v>12112.834690706843</v>
      </c>
      <c r="CA82" s="47">
        <v>3.4307622791999557</v>
      </c>
      <c r="CB82" s="46">
        <v>0.3</v>
      </c>
      <c r="CC82" s="46">
        <v>1.0292286837599867</v>
      </c>
      <c r="CD82" s="46">
        <v>4.0633571278594376</v>
      </c>
      <c r="CE82" s="47">
        <v>0.40633571278594377</v>
      </c>
      <c r="CF82" s="23">
        <v>7.0833640603615322</v>
      </c>
      <c r="CG82" s="24">
        <f t="shared" si="4"/>
        <v>26</v>
      </c>
      <c r="CH82" s="25">
        <v>109363456</v>
      </c>
      <c r="CI82" s="26">
        <v>0.64769021750387368</v>
      </c>
      <c r="CJ82" s="27">
        <f t="shared" si="5"/>
        <v>328</v>
      </c>
      <c r="CK82" s="28">
        <v>100863456</v>
      </c>
      <c r="CL82" s="29">
        <v>0.70227259121098651</v>
      </c>
      <c r="CM82" s="53">
        <f t="shared" si="6"/>
        <v>328</v>
      </c>
      <c r="CN82" s="53">
        <f t="shared" si="7"/>
        <v>37</v>
      </c>
    </row>
    <row r="83" spans="1:92" ht="29.1">
      <c r="A83" s="7">
        <v>4961</v>
      </c>
      <c r="B83" s="1" t="s">
        <v>189</v>
      </c>
      <c r="C83" s="7" t="s">
        <v>171</v>
      </c>
      <c r="D83" s="7" t="s">
        <v>190</v>
      </c>
      <c r="E83" s="7" t="s">
        <v>101</v>
      </c>
      <c r="F83" s="7" t="s">
        <v>227</v>
      </c>
      <c r="G83" s="1"/>
      <c r="H83" s="1" t="s">
        <v>103</v>
      </c>
      <c r="I83" s="1" t="s">
        <v>114</v>
      </c>
      <c r="J83" s="35">
        <v>0.15</v>
      </c>
      <c r="K83" s="36">
        <v>7.02651425</v>
      </c>
      <c r="L83" s="36">
        <v>2.4898767129937886E-2</v>
      </c>
      <c r="M83" s="37">
        <v>0.5</v>
      </c>
      <c r="N83" s="37">
        <v>1.2449383564968943E-2</v>
      </c>
      <c r="O83" s="36">
        <v>1.0729464076728701</v>
      </c>
      <c r="P83" s="36">
        <v>1.6669873527491438E-2</v>
      </c>
      <c r="Q83" s="37">
        <v>0.5</v>
      </c>
      <c r="R83" s="37">
        <v>8.3349367637457188E-3</v>
      </c>
      <c r="S83" s="37">
        <v>2.0784320328714662E-2</v>
      </c>
      <c r="T83" s="36">
        <v>3.1176480493071992E-3</v>
      </c>
      <c r="U83" s="37">
        <v>0.25</v>
      </c>
      <c r="V83" s="38">
        <v>4.8</v>
      </c>
      <c r="W83" s="38">
        <v>1.3765197167171623</v>
      </c>
      <c r="X83" s="37">
        <v>0.5</v>
      </c>
      <c r="Y83" s="37">
        <v>0.68825985835858117</v>
      </c>
      <c r="Z83" s="38">
        <v>726.10611677843656</v>
      </c>
      <c r="AA83" s="38">
        <v>1.498632435670098</v>
      </c>
      <c r="AB83" s="37">
        <v>0.5</v>
      </c>
      <c r="AC83" s="37">
        <v>0.74931621783504898</v>
      </c>
      <c r="AD83" s="37">
        <v>1.43757607619363</v>
      </c>
      <c r="AE83" s="38">
        <v>0.35939401904840751</v>
      </c>
      <c r="AF83" s="37">
        <v>0.25</v>
      </c>
      <c r="AG83" s="39">
        <v>1.5075E-2</v>
      </c>
      <c r="AH83" s="39">
        <v>2.6559989388097628E-4</v>
      </c>
      <c r="AI83" s="37">
        <v>0.6</v>
      </c>
      <c r="AJ83" s="37">
        <v>1.5935993632858577E-4</v>
      </c>
      <c r="AK83" s="39">
        <v>0</v>
      </c>
      <c r="AL83" s="39">
        <v>0</v>
      </c>
      <c r="AM83" s="37">
        <v>0.2</v>
      </c>
      <c r="AN83" s="37">
        <v>0</v>
      </c>
      <c r="AO83" s="39">
        <v>10.539771375000001</v>
      </c>
      <c r="AP83" s="39">
        <v>3.7635320032137119E-2</v>
      </c>
      <c r="AQ83" s="37">
        <v>0.2</v>
      </c>
      <c r="AR83" s="37">
        <v>7.5270640064274237E-3</v>
      </c>
      <c r="AS83" s="37">
        <v>7.6864239427560091E-3</v>
      </c>
      <c r="AT83" s="39">
        <v>1.9216059856890023E-3</v>
      </c>
      <c r="AU83" s="37">
        <v>0.1</v>
      </c>
      <c r="AV83" s="40">
        <v>14.0530285</v>
      </c>
      <c r="AW83" s="40">
        <v>9.9203446203319473E-2</v>
      </c>
      <c r="AX83" s="37">
        <v>0.5</v>
      </c>
      <c r="AY83" s="37">
        <v>4.9601723101659737E-2</v>
      </c>
      <c r="AZ83" s="40">
        <v>0.53595998535334011</v>
      </c>
      <c r="BA83" s="40">
        <v>1.6234658824290249</v>
      </c>
      <c r="BB83" s="41">
        <v>0.5</v>
      </c>
      <c r="BC83" s="42">
        <v>0.81173294121451245</v>
      </c>
      <c r="BD83" s="37">
        <v>0.86133466431617223</v>
      </c>
      <c r="BE83" s="40">
        <v>8.613346643161722E-2</v>
      </c>
      <c r="BF83" s="41">
        <v>0.25</v>
      </c>
      <c r="BG83" s="43">
        <v>257902.4736</v>
      </c>
      <c r="BH83" s="43">
        <v>1.3127947834851084</v>
      </c>
      <c r="BI83" s="37">
        <v>0.6</v>
      </c>
      <c r="BJ83" s="42">
        <v>0.78767687009106502</v>
      </c>
      <c r="BK83" s="43">
        <v>0</v>
      </c>
      <c r="BL83" s="43">
        <v>0</v>
      </c>
      <c r="BM83" s="37">
        <v>0.2</v>
      </c>
      <c r="BN83" s="37">
        <v>0</v>
      </c>
      <c r="BO83" s="44">
        <v>185096.91200000001</v>
      </c>
      <c r="BP83" s="44">
        <v>4.2436770489786765E-3</v>
      </c>
      <c r="BQ83" s="49">
        <v>0.2</v>
      </c>
      <c r="BR83" s="50">
        <v>8.4873540979573531E-4</v>
      </c>
      <c r="BS83" s="50">
        <v>0.78852560550086082</v>
      </c>
      <c r="BT83" s="51">
        <v>0.1971314013752152</v>
      </c>
      <c r="BU83" s="50" t="s">
        <v>105</v>
      </c>
      <c r="BV83" s="52" t="s">
        <v>105</v>
      </c>
      <c r="BW83" s="52" t="s">
        <v>105</v>
      </c>
      <c r="BX83" s="46" t="s">
        <v>105</v>
      </c>
      <c r="BY83" s="46" t="s">
        <v>105</v>
      </c>
      <c r="BZ83" s="52" t="s">
        <v>105</v>
      </c>
      <c r="CA83" s="52" t="s">
        <v>105</v>
      </c>
      <c r="CB83" s="46" t="s">
        <v>105</v>
      </c>
      <c r="CC83" s="46" t="s">
        <v>105</v>
      </c>
      <c r="CD83" s="46" t="s">
        <v>105</v>
      </c>
      <c r="CE83" s="47" t="s">
        <v>105</v>
      </c>
      <c r="CF83" s="23">
        <v>0.64769814089023614</v>
      </c>
      <c r="CG83" s="24">
        <f t="shared" si="4"/>
        <v>310</v>
      </c>
      <c r="CH83" s="25">
        <v>9500000</v>
      </c>
      <c r="CI83" s="26">
        <v>0.68178751672656435</v>
      </c>
      <c r="CJ83" s="27">
        <f t="shared" si="5"/>
        <v>319</v>
      </c>
      <c r="CK83" s="28">
        <v>9500000</v>
      </c>
      <c r="CL83" s="29">
        <v>0.68178751672656435</v>
      </c>
      <c r="CM83" s="53">
        <f t="shared" si="6"/>
        <v>334</v>
      </c>
      <c r="CN83" s="53">
        <f t="shared" si="7"/>
        <v>38</v>
      </c>
    </row>
    <row r="84" spans="1:92" ht="29.1">
      <c r="A84" s="7">
        <v>4102</v>
      </c>
      <c r="B84" s="1" t="s">
        <v>174</v>
      </c>
      <c r="C84" s="7" t="s">
        <v>171</v>
      </c>
      <c r="D84" s="7" t="s">
        <v>205</v>
      </c>
      <c r="E84" s="7" t="s">
        <v>101</v>
      </c>
      <c r="F84" s="7" t="s">
        <v>228</v>
      </c>
      <c r="G84" s="1" t="s">
        <v>103</v>
      </c>
      <c r="H84" s="1"/>
      <c r="I84" s="1" t="s">
        <v>104</v>
      </c>
      <c r="J84" s="35">
        <v>0.15</v>
      </c>
      <c r="K84" s="36">
        <v>438.49340938</v>
      </c>
      <c r="L84" s="36">
        <v>1.5538209843045776</v>
      </c>
      <c r="M84" s="37">
        <v>0.5</v>
      </c>
      <c r="N84" s="37">
        <v>0.7769104921522888</v>
      </c>
      <c r="O84" s="36">
        <v>63.681993020485926</v>
      </c>
      <c r="P84" s="36">
        <v>0.98939775746353453</v>
      </c>
      <c r="Q84" s="37">
        <v>0.5</v>
      </c>
      <c r="R84" s="37">
        <v>0.49469887873176727</v>
      </c>
      <c r="S84" s="37">
        <v>1.2716093708840561</v>
      </c>
      <c r="T84" s="36">
        <v>0.19074140563260841</v>
      </c>
      <c r="U84" s="37">
        <v>0.2</v>
      </c>
      <c r="V84" s="38">
        <v>152.21383194090069</v>
      </c>
      <c r="W84" s="38">
        <v>43.651112671608828</v>
      </c>
      <c r="X84" s="37">
        <v>0.5</v>
      </c>
      <c r="Y84" s="37">
        <v>21.825556335804414</v>
      </c>
      <c r="Z84" s="38">
        <v>693.7353141713312</v>
      </c>
      <c r="AA84" s="38">
        <v>1.431821354431837</v>
      </c>
      <c r="AB84" s="37">
        <v>0.5</v>
      </c>
      <c r="AC84" s="37">
        <v>0.7159106772159185</v>
      </c>
      <c r="AD84" s="37">
        <v>22.541467013020334</v>
      </c>
      <c r="AE84" s="38">
        <v>4.5082934026040666</v>
      </c>
      <c r="AF84" s="37">
        <v>0.25</v>
      </c>
      <c r="AG84" s="39">
        <v>23.999511999999999</v>
      </c>
      <c r="AH84" s="39">
        <v>0.42283700433799121</v>
      </c>
      <c r="AI84" s="37">
        <v>0.6</v>
      </c>
      <c r="AJ84" s="37">
        <v>0.25370220260279469</v>
      </c>
      <c r="AK84" s="39">
        <v>34.217861999999997</v>
      </c>
      <c r="AL84" s="39">
        <v>0.59135766554685731</v>
      </c>
      <c r="AM84" s="37">
        <v>0.2</v>
      </c>
      <c r="AN84" s="37">
        <v>0.11827153310937147</v>
      </c>
      <c r="AO84" s="39">
        <v>703.81704690000004</v>
      </c>
      <c r="AP84" s="39">
        <v>2.5131835275843599</v>
      </c>
      <c r="AQ84" s="37">
        <v>0.2</v>
      </c>
      <c r="AR84" s="37">
        <v>0.50263670551687201</v>
      </c>
      <c r="AS84" s="37">
        <v>0.87461044122903819</v>
      </c>
      <c r="AT84" s="39">
        <v>0.21865261030725955</v>
      </c>
      <c r="AU84" s="37">
        <v>0.1</v>
      </c>
      <c r="AV84" s="40">
        <v>864.81704690000004</v>
      </c>
      <c r="AW84" s="40">
        <v>6.1049354157260662</v>
      </c>
      <c r="AX84" s="37">
        <v>0.5</v>
      </c>
      <c r="AY84" s="37">
        <v>3.0524677078630331</v>
      </c>
      <c r="AZ84" s="40">
        <v>7.0665704150551498</v>
      </c>
      <c r="BA84" s="40">
        <v>21.405209881594107</v>
      </c>
      <c r="BB84" s="41">
        <v>0.5</v>
      </c>
      <c r="BC84" s="42">
        <v>10.702604940797054</v>
      </c>
      <c r="BD84" s="37">
        <v>13.755072648660088</v>
      </c>
      <c r="BE84" s="40">
        <v>1.3755072648660087</v>
      </c>
      <c r="BF84" s="48">
        <v>0.2</v>
      </c>
      <c r="BG84" s="43">
        <v>3107921.7084686379</v>
      </c>
      <c r="BH84" s="43">
        <v>15.820179424435555</v>
      </c>
      <c r="BI84" s="37">
        <v>0.6</v>
      </c>
      <c r="BJ84" s="42">
        <v>9.4921076546613321</v>
      </c>
      <c r="BK84" s="43">
        <v>9612.3400910792898</v>
      </c>
      <c r="BL84" s="43">
        <v>0.20365906209579218</v>
      </c>
      <c r="BM84" s="37">
        <v>0.2</v>
      </c>
      <c r="BN84" s="37">
        <v>4.0731812419158436E-2</v>
      </c>
      <c r="BO84" s="44">
        <v>0</v>
      </c>
      <c r="BP84" s="44">
        <v>0</v>
      </c>
      <c r="BQ84" s="49">
        <v>0.2</v>
      </c>
      <c r="BR84" s="50">
        <v>0</v>
      </c>
      <c r="BS84" s="50">
        <v>9.5328394670804908</v>
      </c>
      <c r="BT84" s="51">
        <v>1.9065678934160983</v>
      </c>
      <c r="BU84" s="50">
        <v>0.1</v>
      </c>
      <c r="BV84" s="52">
        <v>57167.333508525844</v>
      </c>
      <c r="BW84" s="52">
        <v>4.3146493827713339</v>
      </c>
      <c r="BX84" s="46">
        <v>0.7</v>
      </c>
      <c r="BY84" s="46">
        <v>3.0202545679399337</v>
      </c>
      <c r="BZ84" s="52">
        <v>12290.300631049937</v>
      </c>
      <c r="CA84" s="52">
        <v>3.4810266037382038</v>
      </c>
      <c r="CB84" s="46">
        <v>0.3</v>
      </c>
      <c r="CC84" s="46">
        <v>1.0443079811214611</v>
      </c>
      <c r="CD84" s="46">
        <v>4.064562549061395</v>
      </c>
      <c r="CE84" s="47">
        <v>0.40645625490613946</v>
      </c>
      <c r="CF84" s="23">
        <v>8.6062188317321819</v>
      </c>
      <c r="CG84" s="24">
        <f t="shared" si="4"/>
        <v>21</v>
      </c>
      <c r="CH84" s="25">
        <v>206093288</v>
      </c>
      <c r="CI84" s="26">
        <v>0.41758850641133838</v>
      </c>
      <c r="CJ84" s="27">
        <f t="shared" si="5"/>
        <v>358</v>
      </c>
      <c r="CK84" s="28">
        <v>187593288</v>
      </c>
      <c r="CL84" s="29">
        <v>0.45877008306033751</v>
      </c>
      <c r="CM84" s="53">
        <f t="shared" si="6"/>
        <v>360</v>
      </c>
      <c r="CN84" s="53">
        <f t="shared" si="7"/>
        <v>39</v>
      </c>
    </row>
    <row r="85" spans="1:92">
      <c r="A85" s="7">
        <v>4987</v>
      </c>
      <c r="B85" s="1" t="s">
        <v>189</v>
      </c>
      <c r="C85" s="7" t="s">
        <v>171</v>
      </c>
      <c r="D85" s="7" t="s">
        <v>190</v>
      </c>
      <c r="E85" s="7" t="s">
        <v>101</v>
      </c>
      <c r="F85" s="7" t="s">
        <v>229</v>
      </c>
      <c r="G85" s="1"/>
      <c r="H85" s="1" t="s">
        <v>103</v>
      </c>
      <c r="I85" s="1" t="s">
        <v>114</v>
      </c>
      <c r="J85" s="35">
        <v>0.15</v>
      </c>
      <c r="K85" s="36">
        <v>0</v>
      </c>
      <c r="L85" s="36">
        <v>0</v>
      </c>
      <c r="M85" s="37">
        <v>0.5</v>
      </c>
      <c r="N85" s="37">
        <v>0</v>
      </c>
      <c r="O85" s="36">
        <v>3.3528765819914499E-2</v>
      </c>
      <c r="P85" s="36">
        <v>5.2092097215097942E-4</v>
      </c>
      <c r="Q85" s="37">
        <v>0.5</v>
      </c>
      <c r="R85" s="37">
        <v>2.6046048607548971E-4</v>
      </c>
      <c r="S85" s="37">
        <v>2.6046048607548971E-4</v>
      </c>
      <c r="T85" s="36">
        <v>3.9069072911323458E-5</v>
      </c>
      <c r="U85" s="37">
        <v>0.25</v>
      </c>
      <c r="V85" s="38">
        <v>0.3</v>
      </c>
      <c r="W85" s="38">
        <v>8.6032482294822646E-2</v>
      </c>
      <c r="X85" s="37">
        <v>0.5</v>
      </c>
      <c r="Y85" s="37">
        <v>4.3016241147411323E-2</v>
      </c>
      <c r="Z85" s="38">
        <v>53.803224391368957</v>
      </c>
      <c r="AA85" s="38">
        <v>0.11104610655847957</v>
      </c>
      <c r="AB85" s="37">
        <v>0.5</v>
      </c>
      <c r="AC85" s="37">
        <v>5.5523053279239787E-2</v>
      </c>
      <c r="AD85" s="37">
        <v>9.8539294426651117E-2</v>
      </c>
      <c r="AE85" s="38">
        <v>2.4634823606662779E-2</v>
      </c>
      <c r="AF85" s="37">
        <v>0.25</v>
      </c>
      <c r="AG85" s="39">
        <v>0</v>
      </c>
      <c r="AH85" s="39">
        <v>0</v>
      </c>
      <c r="AI85" s="37">
        <v>0.6</v>
      </c>
      <c r="AJ85" s="37">
        <v>0</v>
      </c>
      <c r="AK85" s="39">
        <v>0</v>
      </c>
      <c r="AL85" s="39">
        <v>0</v>
      </c>
      <c r="AM85" s="37">
        <v>0.2</v>
      </c>
      <c r="AN85" s="37">
        <v>0</v>
      </c>
      <c r="AO85" s="39">
        <v>0</v>
      </c>
      <c r="AP85" s="39">
        <v>0</v>
      </c>
      <c r="AQ85" s="37">
        <v>0.2</v>
      </c>
      <c r="AR85" s="37">
        <v>0</v>
      </c>
      <c r="AS85" s="37">
        <v>0</v>
      </c>
      <c r="AT85" s="39">
        <v>0</v>
      </c>
      <c r="AU85" s="37">
        <v>0.1</v>
      </c>
      <c r="AV85" s="40">
        <v>0</v>
      </c>
      <c r="AW85" s="40">
        <v>0</v>
      </c>
      <c r="AX85" s="37">
        <v>0.5</v>
      </c>
      <c r="AY85" s="37">
        <v>0</v>
      </c>
      <c r="AZ85" s="40">
        <v>0.16069672718383771</v>
      </c>
      <c r="BA85" s="40">
        <v>0.48676330534073797</v>
      </c>
      <c r="BB85" s="48">
        <v>0.5</v>
      </c>
      <c r="BC85" s="42">
        <v>0.24338165267036899</v>
      </c>
      <c r="BD85" s="37">
        <v>0.24338165267036899</v>
      </c>
      <c r="BE85" s="40">
        <v>2.4338165267036898E-2</v>
      </c>
      <c r="BF85" s="48">
        <v>0.25</v>
      </c>
      <c r="BG85" s="43">
        <v>192070.696</v>
      </c>
      <c r="BH85" s="43">
        <v>0.97769286292395641</v>
      </c>
      <c r="BI85" s="37">
        <v>0.6</v>
      </c>
      <c r="BJ85" s="42">
        <v>0.58661571775437382</v>
      </c>
      <c r="BK85" s="43">
        <v>0</v>
      </c>
      <c r="BL85" s="43">
        <v>0</v>
      </c>
      <c r="BM85" s="37">
        <v>0.2</v>
      </c>
      <c r="BN85" s="37">
        <v>0</v>
      </c>
      <c r="BO85" s="44">
        <v>122669.228</v>
      </c>
      <c r="BP85" s="44">
        <v>2.8124109789553512E-3</v>
      </c>
      <c r="BQ85" s="45">
        <v>0.2</v>
      </c>
      <c r="BR85" s="46">
        <v>5.624821957910702E-4</v>
      </c>
      <c r="BS85" s="46">
        <v>0.58717819995016485</v>
      </c>
      <c r="BT85" s="44">
        <v>0.14679454998754121</v>
      </c>
      <c r="BU85" s="46" t="s">
        <v>105</v>
      </c>
      <c r="BV85" s="47" t="s">
        <v>105</v>
      </c>
      <c r="BW85" s="47" t="s">
        <v>105</v>
      </c>
      <c r="BX85" s="46" t="s">
        <v>105</v>
      </c>
      <c r="BY85" s="46" t="s">
        <v>105</v>
      </c>
      <c r="BZ85" s="47" t="s">
        <v>105</v>
      </c>
      <c r="CA85" s="47" t="s">
        <v>105</v>
      </c>
      <c r="CB85" s="46" t="s">
        <v>105</v>
      </c>
      <c r="CC85" s="46" t="s">
        <v>105</v>
      </c>
      <c r="CD85" s="46" t="s">
        <v>105</v>
      </c>
      <c r="CE85" s="47" t="s">
        <v>105</v>
      </c>
      <c r="CF85" s="23">
        <v>0.19580660793415222</v>
      </c>
      <c r="CG85" s="24">
        <f t="shared" si="4"/>
        <v>390</v>
      </c>
      <c r="CH85" s="25">
        <v>4550000</v>
      </c>
      <c r="CI85" s="26">
        <v>0.43034419326187301</v>
      </c>
      <c r="CJ85" s="27">
        <f t="shared" si="5"/>
        <v>353</v>
      </c>
      <c r="CK85" s="28">
        <v>4550000</v>
      </c>
      <c r="CL85" s="29">
        <v>0.43034419326187301</v>
      </c>
      <c r="CM85" s="53">
        <f t="shared" si="6"/>
        <v>366</v>
      </c>
      <c r="CN85" s="53">
        <f t="shared" si="7"/>
        <v>40</v>
      </c>
    </row>
    <row r="86" spans="1:92" ht="29.1">
      <c r="A86" s="7">
        <v>4386</v>
      </c>
      <c r="B86" s="1" t="s">
        <v>174</v>
      </c>
      <c r="C86" s="7" t="s">
        <v>171</v>
      </c>
      <c r="D86" s="7" t="s">
        <v>205</v>
      </c>
      <c r="E86" s="7" t="s">
        <v>101</v>
      </c>
      <c r="F86" s="7" t="s">
        <v>230</v>
      </c>
      <c r="G86" s="1" t="s">
        <v>103</v>
      </c>
      <c r="H86" s="1"/>
      <c r="I86" s="1" t="s">
        <v>104</v>
      </c>
      <c r="J86" s="35">
        <v>0.15</v>
      </c>
      <c r="K86" s="36">
        <v>306.57524595000001</v>
      </c>
      <c r="L86" s="36">
        <v>1.0863630792056649</v>
      </c>
      <c r="M86" s="37">
        <v>0.5</v>
      </c>
      <c r="N86" s="37">
        <v>0.54318153960283244</v>
      </c>
      <c r="O86" s="36">
        <v>46.54</v>
      </c>
      <c r="P86" s="36">
        <v>0.72307051724245075</v>
      </c>
      <c r="Q86" s="37">
        <v>0.5</v>
      </c>
      <c r="R86" s="37">
        <v>0.36153525862122537</v>
      </c>
      <c r="S86" s="37">
        <v>0.90471679822405782</v>
      </c>
      <c r="T86" s="36">
        <v>0.13570751973360867</v>
      </c>
      <c r="U86" s="37">
        <v>0.2</v>
      </c>
      <c r="V86" s="38">
        <v>15.781825291906751</v>
      </c>
      <c r="W86" s="38">
        <v>4.5258320166865058</v>
      </c>
      <c r="X86" s="37">
        <v>0.5</v>
      </c>
      <c r="Y86" s="37">
        <v>2.2629160083432529</v>
      </c>
      <c r="Z86" s="38">
        <v>75.739721650767279</v>
      </c>
      <c r="AA86" s="38">
        <v>0.15632150853936372</v>
      </c>
      <c r="AB86" s="37">
        <v>0.5</v>
      </c>
      <c r="AC86" s="37">
        <v>7.8160754269681859E-2</v>
      </c>
      <c r="AD86" s="37">
        <v>2.3410767626129347</v>
      </c>
      <c r="AE86" s="38">
        <v>0.468215352522587</v>
      </c>
      <c r="AF86" s="37">
        <v>0.25</v>
      </c>
      <c r="AG86" s="39">
        <v>17.660299999999999</v>
      </c>
      <c r="AH86" s="39">
        <v>0.31114917452114133</v>
      </c>
      <c r="AI86" s="37">
        <v>0.6</v>
      </c>
      <c r="AJ86" s="37">
        <v>0.18668950471268481</v>
      </c>
      <c r="AK86" s="39">
        <v>19.353460999999999</v>
      </c>
      <c r="AL86" s="39">
        <v>0.33446910029656873</v>
      </c>
      <c r="AM86" s="37">
        <v>0.2</v>
      </c>
      <c r="AN86" s="37">
        <v>6.6893820059313741E-2</v>
      </c>
      <c r="AO86" s="39">
        <v>44.226229750000002</v>
      </c>
      <c r="AP86" s="39">
        <v>0.15792262006784502</v>
      </c>
      <c r="AQ86" s="37">
        <v>0.2</v>
      </c>
      <c r="AR86" s="37">
        <v>3.1584524013569003E-2</v>
      </c>
      <c r="AS86" s="37">
        <v>0.28516784878556756</v>
      </c>
      <c r="AT86" s="39">
        <v>7.1291962196391889E-2</v>
      </c>
      <c r="AU86" s="37">
        <v>0.1</v>
      </c>
      <c r="AV86" s="40">
        <v>205.22622974999999</v>
      </c>
      <c r="AW86" s="40">
        <v>1.4487374904643655</v>
      </c>
      <c r="AX86" s="37">
        <v>0.5</v>
      </c>
      <c r="AY86" s="37">
        <v>0.72436874523218275</v>
      </c>
      <c r="AZ86" s="40">
        <v>2.9859183111202814</v>
      </c>
      <c r="BA86" s="40">
        <v>9.0445866077633692</v>
      </c>
      <c r="BB86" s="41">
        <v>0.5</v>
      </c>
      <c r="BC86" s="42">
        <v>4.5222933038816846</v>
      </c>
      <c r="BD86" s="37">
        <v>5.2466620491138674</v>
      </c>
      <c r="BE86" s="40">
        <v>0.52466620491138671</v>
      </c>
      <c r="BF86" s="41">
        <v>0.2</v>
      </c>
      <c r="BG86" s="43">
        <v>3235072.3156827926</v>
      </c>
      <c r="BH86" s="43">
        <v>16.467411114530154</v>
      </c>
      <c r="BI86" s="37">
        <v>0.6</v>
      </c>
      <c r="BJ86" s="42">
        <v>9.8804466687180934</v>
      </c>
      <c r="BK86" s="43">
        <v>0</v>
      </c>
      <c r="BL86" s="43">
        <v>0</v>
      </c>
      <c r="BM86" s="37">
        <v>0.2</v>
      </c>
      <c r="BN86" s="37">
        <v>0</v>
      </c>
      <c r="BO86" s="44">
        <v>11128080.726</v>
      </c>
      <c r="BP86" s="44">
        <v>0.25513111086428159</v>
      </c>
      <c r="BQ86" s="49">
        <v>0.2</v>
      </c>
      <c r="BR86" s="50">
        <v>5.1026222172856316E-2</v>
      </c>
      <c r="BS86" s="50">
        <v>9.9314728908909498</v>
      </c>
      <c r="BT86" s="51">
        <v>1.98629457817819</v>
      </c>
      <c r="BU86" s="50">
        <v>0.1</v>
      </c>
      <c r="BV86" s="52">
        <v>63320.748645975989</v>
      </c>
      <c r="BW86" s="52">
        <v>4.7790724578964916</v>
      </c>
      <c r="BX86" s="46">
        <v>0.7</v>
      </c>
      <c r="BY86" s="46">
        <v>3.3453507205275441</v>
      </c>
      <c r="BZ86" s="52">
        <v>13629.855471095747</v>
      </c>
      <c r="CA86" s="52">
        <v>3.8604335991688261</v>
      </c>
      <c r="CB86" s="46">
        <v>0.3</v>
      </c>
      <c r="CC86" s="46">
        <v>1.1581300797506477</v>
      </c>
      <c r="CD86" s="46">
        <v>4.5034808002781919</v>
      </c>
      <c r="CE86" s="47">
        <v>0.45034808002781918</v>
      </c>
      <c r="CF86" s="23">
        <v>3.6365236975699835</v>
      </c>
      <c r="CG86" s="24">
        <f t="shared" si="4"/>
        <v>85</v>
      </c>
      <c r="CH86" s="25">
        <v>96729832</v>
      </c>
      <c r="CI86" s="26">
        <v>0.37594645027089302</v>
      </c>
      <c r="CJ86" s="27">
        <f t="shared" si="5"/>
        <v>363</v>
      </c>
      <c r="CK86" s="28">
        <v>86729832</v>
      </c>
      <c r="CL86" s="29">
        <v>0.41929329432691437</v>
      </c>
      <c r="CM86" s="53">
        <f t="shared" si="6"/>
        <v>368</v>
      </c>
      <c r="CN86" s="53">
        <f t="shared" si="7"/>
        <v>41</v>
      </c>
    </row>
    <row r="87" spans="1:92">
      <c r="A87" s="7">
        <v>4309</v>
      </c>
      <c r="B87" s="1" t="s">
        <v>189</v>
      </c>
      <c r="C87" s="7" t="s">
        <v>171</v>
      </c>
      <c r="D87" s="7" t="s">
        <v>190</v>
      </c>
      <c r="E87" s="7" t="s">
        <v>101</v>
      </c>
      <c r="F87" s="7" t="s">
        <v>231</v>
      </c>
      <c r="G87" s="1"/>
      <c r="H87" s="1" t="s">
        <v>103</v>
      </c>
      <c r="I87" s="1" t="s">
        <v>114</v>
      </c>
      <c r="J87" s="35">
        <v>0.15</v>
      </c>
      <c r="K87" s="36">
        <v>5.9838702000000001</v>
      </c>
      <c r="L87" s="36">
        <v>2.1204111362269684E-2</v>
      </c>
      <c r="M87" s="37">
        <v>0.5</v>
      </c>
      <c r="N87" s="37">
        <v>1.0602055681134842E-2</v>
      </c>
      <c r="O87" s="36">
        <v>1.1197303969038801</v>
      </c>
      <c r="P87" s="36">
        <v>1.7396734792896072E-2</v>
      </c>
      <c r="Q87" s="37">
        <v>0.5</v>
      </c>
      <c r="R87" s="37">
        <v>8.6983673964480361E-3</v>
      </c>
      <c r="S87" s="37">
        <v>1.9300423077582878E-2</v>
      </c>
      <c r="T87" s="36">
        <v>2.8950634616374316E-3</v>
      </c>
      <c r="U87" s="37">
        <v>0.25</v>
      </c>
      <c r="V87" s="38">
        <v>1.6</v>
      </c>
      <c r="W87" s="38">
        <v>0.45883990557238746</v>
      </c>
      <c r="X87" s="37">
        <v>0.5</v>
      </c>
      <c r="Y87" s="37">
        <v>0.22941995278619373</v>
      </c>
      <c r="Z87" s="38">
        <v>220.46390013867179</v>
      </c>
      <c r="AA87" s="38">
        <v>0.45502212969645484</v>
      </c>
      <c r="AB87" s="37">
        <v>0.5</v>
      </c>
      <c r="AC87" s="37">
        <v>0.22751106484822742</v>
      </c>
      <c r="AD87" s="37">
        <v>0.45693101763442112</v>
      </c>
      <c r="AE87" s="38">
        <v>0.11423275440860528</v>
      </c>
      <c r="AF87" s="37">
        <v>0.25</v>
      </c>
      <c r="AG87" s="39">
        <v>0</v>
      </c>
      <c r="AH87" s="39">
        <v>0</v>
      </c>
      <c r="AI87" s="37">
        <v>0.6</v>
      </c>
      <c r="AJ87" s="37">
        <v>0</v>
      </c>
      <c r="AK87" s="39">
        <v>0</v>
      </c>
      <c r="AL87" s="39">
        <v>0</v>
      </c>
      <c r="AM87" s="37">
        <v>0.2</v>
      </c>
      <c r="AN87" s="37">
        <v>0</v>
      </c>
      <c r="AO87" s="39">
        <v>8.9758052999999993</v>
      </c>
      <c r="AP87" s="39">
        <v>3.2050724156400645E-2</v>
      </c>
      <c r="AQ87" s="37">
        <v>0.2</v>
      </c>
      <c r="AR87" s="37">
        <v>6.4101448312801285E-3</v>
      </c>
      <c r="AS87" s="37">
        <v>6.4101448312801285E-3</v>
      </c>
      <c r="AT87" s="39">
        <v>1.6025362078200321E-3</v>
      </c>
      <c r="AU87" s="37">
        <v>0.1</v>
      </c>
      <c r="AV87" s="40">
        <v>328.96774040000003</v>
      </c>
      <c r="AW87" s="40">
        <v>2.3222562693442885</v>
      </c>
      <c r="AX87" s="37">
        <v>0.5</v>
      </c>
      <c r="AY87" s="37">
        <v>1.1611281346721443</v>
      </c>
      <c r="AZ87" s="40">
        <v>0.22069717390105414</v>
      </c>
      <c r="BA87" s="40">
        <v>0.66850948199174909</v>
      </c>
      <c r="BB87" s="41">
        <v>0.5</v>
      </c>
      <c r="BC87" s="42">
        <v>0.33425474099587454</v>
      </c>
      <c r="BD87" s="37">
        <v>1.495382875668019</v>
      </c>
      <c r="BE87" s="40">
        <v>0.14953828756680188</v>
      </c>
      <c r="BF87" s="41">
        <v>0.25</v>
      </c>
      <c r="BG87" s="43">
        <v>0</v>
      </c>
      <c r="BH87" s="43">
        <v>0</v>
      </c>
      <c r="BI87" s="37">
        <v>0.6</v>
      </c>
      <c r="BJ87" s="42">
        <v>0</v>
      </c>
      <c r="BK87" s="43">
        <v>0</v>
      </c>
      <c r="BL87" s="43">
        <v>0</v>
      </c>
      <c r="BM87" s="37">
        <v>0.2</v>
      </c>
      <c r="BN87" s="37">
        <v>0</v>
      </c>
      <c r="BO87" s="44">
        <v>0</v>
      </c>
      <c r="BP87" s="44">
        <v>0</v>
      </c>
      <c r="BQ87" s="49">
        <v>0.2</v>
      </c>
      <c r="BR87" s="50">
        <v>0</v>
      </c>
      <c r="BS87" s="50">
        <v>0</v>
      </c>
      <c r="BT87" s="51">
        <v>0</v>
      </c>
      <c r="BU87" s="50" t="s">
        <v>105</v>
      </c>
      <c r="BV87" s="52" t="s">
        <v>105</v>
      </c>
      <c r="BW87" s="52" t="s">
        <v>105</v>
      </c>
      <c r="BX87" s="46" t="s">
        <v>105</v>
      </c>
      <c r="BY87" s="46" t="s">
        <v>105</v>
      </c>
      <c r="BZ87" s="52" t="s">
        <v>105</v>
      </c>
      <c r="CA87" s="52" t="s">
        <v>105</v>
      </c>
      <c r="CB87" s="46" t="s">
        <v>105</v>
      </c>
      <c r="CC87" s="46" t="s">
        <v>105</v>
      </c>
      <c r="CD87" s="46" t="s">
        <v>105</v>
      </c>
      <c r="CE87" s="47" t="s">
        <v>105</v>
      </c>
      <c r="CF87" s="23">
        <v>0.26826864164486464</v>
      </c>
      <c r="CG87" s="24">
        <f t="shared" si="4"/>
        <v>377</v>
      </c>
      <c r="CH87" s="25">
        <v>6575000</v>
      </c>
      <c r="CI87" s="26">
        <v>0.40801314318610593</v>
      </c>
      <c r="CJ87" s="27">
        <f t="shared" si="5"/>
        <v>360</v>
      </c>
      <c r="CK87" s="28">
        <v>6575000</v>
      </c>
      <c r="CL87" s="29">
        <v>0.40801314318610593</v>
      </c>
      <c r="CM87" s="53">
        <f t="shared" si="6"/>
        <v>369</v>
      </c>
      <c r="CN87" s="53">
        <f t="shared" si="7"/>
        <v>42</v>
      </c>
    </row>
    <row r="88" spans="1:92" ht="29.1">
      <c r="A88" s="7">
        <v>3488</v>
      </c>
      <c r="B88" s="1" t="s">
        <v>98</v>
      </c>
      <c r="C88" s="7" t="s">
        <v>232</v>
      </c>
      <c r="D88" s="7" t="s">
        <v>233</v>
      </c>
      <c r="E88" s="7" t="s">
        <v>176</v>
      </c>
      <c r="F88" s="7" t="s">
        <v>234</v>
      </c>
      <c r="G88" s="1"/>
      <c r="H88" s="1" t="s">
        <v>103</v>
      </c>
      <c r="I88" s="1" t="s">
        <v>180</v>
      </c>
      <c r="J88" s="35">
        <v>0.1</v>
      </c>
      <c r="K88" s="36">
        <v>6.8094449499999996</v>
      </c>
      <c r="L88" s="36">
        <v>2.4129572368572584E-2</v>
      </c>
      <c r="M88" s="37">
        <v>0.5</v>
      </c>
      <c r="N88" s="37">
        <v>1.2064786184286292E-2</v>
      </c>
      <c r="O88" s="36">
        <v>5.969158947913586</v>
      </c>
      <c r="P88" s="36">
        <v>9.2740069788789861E-2</v>
      </c>
      <c r="Q88" s="37">
        <v>0.5</v>
      </c>
      <c r="R88" s="37">
        <v>4.6370034894394931E-2</v>
      </c>
      <c r="S88" s="37">
        <v>5.8434821078681219E-2</v>
      </c>
      <c r="T88" s="36">
        <v>5.8434821078681221E-3</v>
      </c>
      <c r="U88" s="37">
        <v>0.3</v>
      </c>
      <c r="V88" s="38">
        <v>38.5</v>
      </c>
      <c r="W88" s="38">
        <v>11.040835227835574</v>
      </c>
      <c r="X88" s="37">
        <v>0.5</v>
      </c>
      <c r="Y88" s="37">
        <v>5.520417613917787</v>
      </c>
      <c r="Z88" s="38">
        <v>1108.0608578106376</v>
      </c>
      <c r="AA88" s="38">
        <v>2.2869604095597511</v>
      </c>
      <c r="AB88" s="37">
        <v>0.5</v>
      </c>
      <c r="AC88" s="37">
        <v>1.1434802047798756</v>
      </c>
      <c r="AD88" s="37">
        <v>6.6638978186976621</v>
      </c>
      <c r="AE88" s="38">
        <v>1.9991693456092987</v>
      </c>
      <c r="AF88" s="37">
        <v>0.15</v>
      </c>
      <c r="AG88" s="39">
        <v>10.464442999999999</v>
      </c>
      <c r="AH88" s="39">
        <v>0.1843684875836501</v>
      </c>
      <c r="AI88" s="37">
        <v>0.6</v>
      </c>
      <c r="AJ88" s="37">
        <v>0.11062109255019005</v>
      </c>
      <c r="AK88" s="39">
        <v>17.216155000000001</v>
      </c>
      <c r="AL88" s="39">
        <v>0.29753189227581944</v>
      </c>
      <c r="AM88" s="37">
        <v>0.2</v>
      </c>
      <c r="AN88" s="37">
        <v>5.9506378455163891E-2</v>
      </c>
      <c r="AO88" s="39">
        <v>10.214167424999999</v>
      </c>
      <c r="AP88" s="39">
        <v>3.647265640064274E-2</v>
      </c>
      <c r="AQ88" s="37">
        <v>0.2</v>
      </c>
      <c r="AR88" s="37">
        <v>7.2945312801285488E-3</v>
      </c>
      <c r="AS88" s="37">
        <v>0.17742200228548249</v>
      </c>
      <c r="AT88" s="39">
        <v>2.6613300342822374E-2</v>
      </c>
      <c r="AU88" s="37">
        <v>0.1</v>
      </c>
      <c r="AV88" s="40">
        <v>13.618889899999999</v>
      </c>
      <c r="AW88" s="40">
        <v>9.6138765501228504E-2</v>
      </c>
      <c r="AX88" s="37">
        <v>0.5</v>
      </c>
      <c r="AY88" s="37">
        <v>4.8069382750614252E-2</v>
      </c>
      <c r="AZ88" s="40">
        <v>2.9176529148397425</v>
      </c>
      <c r="BA88" s="40">
        <v>8.8378052344507907</v>
      </c>
      <c r="BB88" s="48">
        <v>0.5</v>
      </c>
      <c r="BC88" s="42">
        <v>4.4189026172253953</v>
      </c>
      <c r="BD88" s="37">
        <v>4.4669719999760096</v>
      </c>
      <c r="BE88" s="40">
        <v>0.44669719999760099</v>
      </c>
      <c r="BF88" s="41">
        <v>0.35</v>
      </c>
      <c r="BG88" s="43">
        <v>1025264.3235885</v>
      </c>
      <c r="BH88" s="43">
        <v>5.2188784268425525</v>
      </c>
      <c r="BI88" s="37">
        <v>0.6</v>
      </c>
      <c r="BJ88" s="42">
        <v>3.1313270561055315</v>
      </c>
      <c r="BK88" s="43">
        <v>43777.246021020313</v>
      </c>
      <c r="BL88" s="43">
        <v>0.92751949902936537</v>
      </c>
      <c r="BM88" s="37">
        <v>0.2</v>
      </c>
      <c r="BN88" s="37">
        <v>0.18550389980587306</v>
      </c>
      <c r="BO88" s="44">
        <v>17372692</v>
      </c>
      <c r="BP88" s="44">
        <v>0.39829996904203063</v>
      </c>
      <c r="BQ88" s="45">
        <v>0.2</v>
      </c>
      <c r="BR88" s="46">
        <v>7.9659993808406118E-2</v>
      </c>
      <c r="BS88" s="46">
        <v>3.3964909497198108</v>
      </c>
      <c r="BT88" s="44">
        <v>1.1887718324019338</v>
      </c>
      <c r="BU88" s="46" t="s">
        <v>105</v>
      </c>
      <c r="BV88" s="47" t="s">
        <v>105</v>
      </c>
      <c r="BW88" s="47" t="s">
        <v>105</v>
      </c>
      <c r="BX88" s="46" t="s">
        <v>105</v>
      </c>
      <c r="BY88" s="46" t="s">
        <v>105</v>
      </c>
      <c r="BZ88" s="47" t="s">
        <v>105</v>
      </c>
      <c r="CA88" s="47" t="s">
        <v>105</v>
      </c>
      <c r="CB88" s="46" t="s">
        <v>105</v>
      </c>
      <c r="CC88" s="46" t="s">
        <v>105</v>
      </c>
      <c r="CD88" s="46" t="s">
        <v>105</v>
      </c>
      <c r="CE88" s="47" t="s">
        <v>105</v>
      </c>
      <c r="CF88" s="23">
        <v>3.6670951604595241</v>
      </c>
      <c r="CG88" s="24">
        <f t="shared" si="4"/>
        <v>82</v>
      </c>
      <c r="CH88" s="25">
        <v>3500000</v>
      </c>
      <c r="CI88" s="26">
        <v>10.477414744170069</v>
      </c>
      <c r="CJ88" s="27">
        <f t="shared" si="5"/>
        <v>29</v>
      </c>
      <c r="CK88" s="28">
        <v>3500000</v>
      </c>
      <c r="CL88" s="29">
        <v>10.477414744170069</v>
      </c>
      <c r="CM88" s="53">
        <f t="shared" si="6"/>
        <v>32</v>
      </c>
      <c r="CN88" s="53">
        <f t="shared" si="7"/>
        <v>1</v>
      </c>
    </row>
    <row r="89" spans="1:92" ht="29.1">
      <c r="A89" s="7">
        <v>3685</v>
      </c>
      <c r="B89" s="1" t="s">
        <v>235</v>
      </c>
      <c r="C89" s="7" t="s">
        <v>232</v>
      </c>
      <c r="D89" s="7" t="s">
        <v>236</v>
      </c>
      <c r="E89" s="7" t="s">
        <v>237</v>
      </c>
      <c r="F89" s="7" t="s">
        <v>238</v>
      </c>
      <c r="G89" s="1" t="s">
        <v>103</v>
      </c>
      <c r="H89" s="1"/>
      <c r="I89" s="1" t="s">
        <v>120</v>
      </c>
      <c r="J89" s="35">
        <v>0.45</v>
      </c>
      <c r="K89" s="36">
        <v>54</v>
      </c>
      <c r="L89" s="36">
        <v>0.19135141226201111</v>
      </c>
      <c r="M89" s="37">
        <v>0.5</v>
      </c>
      <c r="N89" s="37">
        <v>9.5675706131005553E-2</v>
      </c>
      <c r="O89" s="36">
        <v>1.9188888246477647</v>
      </c>
      <c r="P89" s="36">
        <v>2.9812890738479109E-2</v>
      </c>
      <c r="Q89" s="37">
        <v>0.5</v>
      </c>
      <c r="R89" s="37">
        <v>1.4906445369239555E-2</v>
      </c>
      <c r="S89" s="37">
        <v>0.11058215150024511</v>
      </c>
      <c r="T89" s="36">
        <v>4.9761968175110298E-2</v>
      </c>
      <c r="U89" s="37">
        <v>0.05</v>
      </c>
      <c r="V89" s="38">
        <v>4.1150052334617513</v>
      </c>
      <c r="W89" s="38">
        <v>1.1800803829696689</v>
      </c>
      <c r="X89" s="37">
        <v>1</v>
      </c>
      <c r="Y89" s="37">
        <v>1.1800803829696689</v>
      </c>
      <c r="Z89" s="38">
        <v>2.1315721682434394</v>
      </c>
      <c r="AA89" s="38">
        <v>4.399416444078803E-3</v>
      </c>
      <c r="AB89" s="37">
        <v>0</v>
      </c>
      <c r="AC89" s="37">
        <v>0</v>
      </c>
      <c r="AD89" s="37">
        <v>1.1800803829696689</v>
      </c>
      <c r="AE89" s="38">
        <v>5.9004019148483446E-2</v>
      </c>
      <c r="AF89" s="37">
        <v>0.15</v>
      </c>
      <c r="AG89" s="39">
        <v>0</v>
      </c>
      <c r="AH89" s="39">
        <v>0</v>
      </c>
      <c r="AI89" s="37">
        <v>0.6</v>
      </c>
      <c r="AJ89" s="37">
        <v>0</v>
      </c>
      <c r="AK89" s="39">
        <v>0</v>
      </c>
      <c r="AL89" s="39">
        <v>0</v>
      </c>
      <c r="AM89" s="37">
        <v>0.2</v>
      </c>
      <c r="AN89" s="37">
        <v>0</v>
      </c>
      <c r="AO89" s="39">
        <v>270</v>
      </c>
      <c r="AP89" s="39">
        <v>0.96411355115158004</v>
      </c>
      <c r="AQ89" s="37">
        <v>0.2</v>
      </c>
      <c r="AR89" s="37">
        <v>0.19282271023031602</v>
      </c>
      <c r="AS89" s="37">
        <v>0.19282271023031602</v>
      </c>
      <c r="AT89" s="39">
        <v>2.8923406534547402E-2</v>
      </c>
      <c r="AU89" s="37">
        <v>0.1</v>
      </c>
      <c r="AV89" s="40">
        <v>54</v>
      </c>
      <c r="AW89" s="40">
        <v>0.38119798127352061</v>
      </c>
      <c r="AX89" s="37">
        <v>0.5</v>
      </c>
      <c r="AY89" s="37">
        <v>0.19059899063676031</v>
      </c>
      <c r="AZ89" s="40">
        <v>0.17393090078301329</v>
      </c>
      <c r="BA89" s="40">
        <v>0.52685068109182143</v>
      </c>
      <c r="BB89" s="48">
        <v>0.5</v>
      </c>
      <c r="BC89" s="42">
        <v>0.26342534054591071</v>
      </c>
      <c r="BD89" s="37">
        <v>0.45402433118267099</v>
      </c>
      <c r="BE89" s="40">
        <v>4.5402433118267103E-2</v>
      </c>
      <c r="BF89" s="41">
        <v>0.05</v>
      </c>
      <c r="BG89" s="43">
        <v>0</v>
      </c>
      <c r="BH89" s="43">
        <v>0</v>
      </c>
      <c r="BI89" s="37">
        <v>0.6</v>
      </c>
      <c r="BJ89" s="42">
        <v>0</v>
      </c>
      <c r="BK89" s="43">
        <v>0</v>
      </c>
      <c r="BL89" s="43">
        <v>0</v>
      </c>
      <c r="BM89" s="37">
        <v>0.2</v>
      </c>
      <c r="BN89" s="37">
        <v>0</v>
      </c>
      <c r="BO89" s="44">
        <v>116657.4182175926</v>
      </c>
      <c r="BP89" s="44">
        <v>2.6745795104518256E-3</v>
      </c>
      <c r="BQ89" s="45">
        <v>0.2</v>
      </c>
      <c r="BR89" s="46">
        <v>5.3491590209036515E-4</v>
      </c>
      <c r="BS89" s="46">
        <v>5.3491590209036515E-4</v>
      </c>
      <c r="BT89" s="44">
        <v>2.6745795104518255E-5</v>
      </c>
      <c r="BU89" s="46">
        <v>0.2</v>
      </c>
      <c r="BV89" s="47">
        <v>1003.2007268894623</v>
      </c>
      <c r="BW89" s="47">
        <v>7.5715607697949258E-2</v>
      </c>
      <c r="BX89" s="46">
        <v>0.7</v>
      </c>
      <c r="BY89" s="46">
        <v>5.3000925388564477E-2</v>
      </c>
      <c r="BZ89" s="47">
        <v>385.70494616008176</v>
      </c>
      <c r="CA89" s="47">
        <v>0.10924461647297851</v>
      </c>
      <c r="CB89" s="46">
        <v>0.3</v>
      </c>
      <c r="CC89" s="46">
        <v>3.2773384941893552E-2</v>
      </c>
      <c r="CD89" s="46">
        <v>8.5774310330458028E-2</v>
      </c>
      <c r="CE89" s="47">
        <v>1.7154862066091608E-2</v>
      </c>
      <c r="CF89" s="23">
        <v>0.20027343483760437</v>
      </c>
      <c r="CG89" s="24">
        <f t="shared" si="4"/>
        <v>389</v>
      </c>
      <c r="CH89" s="25">
        <v>256000</v>
      </c>
      <c r="CI89" s="26">
        <v>7.8231810483439208</v>
      </c>
      <c r="CJ89" s="27">
        <f t="shared" si="5"/>
        <v>46</v>
      </c>
      <c r="CK89" s="28">
        <v>218500</v>
      </c>
      <c r="CL89" s="29">
        <v>9.1658322580139302</v>
      </c>
      <c r="CM89" s="53">
        <f t="shared" si="6"/>
        <v>42</v>
      </c>
      <c r="CN89" s="53">
        <f t="shared" si="7"/>
        <v>2</v>
      </c>
    </row>
    <row r="90" spans="1:92" ht="29.1">
      <c r="A90" s="7">
        <v>3620</v>
      </c>
      <c r="B90" s="1" t="s">
        <v>235</v>
      </c>
      <c r="C90" s="7" t="s">
        <v>232</v>
      </c>
      <c r="D90" s="7" t="s">
        <v>239</v>
      </c>
      <c r="E90" s="7" t="s">
        <v>210</v>
      </c>
      <c r="F90" s="7" t="s">
        <v>240</v>
      </c>
      <c r="G90" s="1"/>
      <c r="H90" s="1" t="s">
        <v>103</v>
      </c>
      <c r="I90" s="1" t="s">
        <v>180</v>
      </c>
      <c r="J90" s="35">
        <v>0.45</v>
      </c>
      <c r="K90" s="36">
        <v>31.712896310000001</v>
      </c>
      <c r="L90" s="36">
        <v>0.11237606473772631</v>
      </c>
      <c r="M90" s="37">
        <v>0.5</v>
      </c>
      <c r="N90" s="37">
        <v>5.6188032368863154E-2</v>
      </c>
      <c r="O90" s="36">
        <v>0.18441936510900955</v>
      </c>
      <c r="P90" s="36">
        <v>2.865238627393552E-3</v>
      </c>
      <c r="Q90" s="37">
        <v>0.5</v>
      </c>
      <c r="R90" s="37">
        <v>1.432619313696776E-3</v>
      </c>
      <c r="S90" s="37">
        <v>5.7620651682559934E-2</v>
      </c>
      <c r="T90" s="36">
        <v>2.5929293257151969E-2</v>
      </c>
      <c r="U90" s="37">
        <v>0.05</v>
      </c>
      <c r="V90" s="38">
        <v>8.8800000000000008</v>
      </c>
      <c r="W90" s="38">
        <v>2.5465614759267505</v>
      </c>
      <c r="X90" s="37">
        <v>1</v>
      </c>
      <c r="Y90" s="37">
        <v>2.5465614759267505</v>
      </c>
      <c r="Z90" s="38">
        <v>802.65628612744194</v>
      </c>
      <c r="AA90" s="38">
        <v>1.6566266517930066</v>
      </c>
      <c r="AB90" s="37">
        <v>0</v>
      </c>
      <c r="AC90" s="37">
        <v>0</v>
      </c>
      <c r="AD90" s="37">
        <v>2.5465614759267505</v>
      </c>
      <c r="AE90" s="38">
        <v>0.12732807379633751</v>
      </c>
      <c r="AF90" s="37">
        <v>0.15</v>
      </c>
      <c r="AG90" s="39">
        <v>3.017296</v>
      </c>
      <c r="AH90" s="39">
        <v>5.3160431005472256E-2</v>
      </c>
      <c r="AI90" s="37">
        <v>0.6</v>
      </c>
      <c r="AJ90" s="37">
        <v>3.1896258603283351E-2</v>
      </c>
      <c r="AK90" s="39">
        <v>4.2810879999999996</v>
      </c>
      <c r="AL90" s="39">
        <v>7.3986335139251666E-2</v>
      </c>
      <c r="AM90" s="37">
        <v>0.2</v>
      </c>
      <c r="AN90" s="37">
        <v>1.4797267027850334E-2</v>
      </c>
      <c r="AO90" s="39">
        <v>158.56448155000001</v>
      </c>
      <c r="AP90" s="39">
        <v>0.56620061256918408</v>
      </c>
      <c r="AQ90" s="37">
        <v>0.2</v>
      </c>
      <c r="AR90" s="37">
        <v>0.11324012251383682</v>
      </c>
      <c r="AS90" s="37">
        <v>0.15993364814497049</v>
      </c>
      <c r="AT90" s="39">
        <v>2.3990047221745574E-2</v>
      </c>
      <c r="AU90" s="37">
        <v>0.1</v>
      </c>
      <c r="AV90" s="40">
        <v>158.56448155000001</v>
      </c>
      <c r="AW90" s="40">
        <v>1.1193418568248594</v>
      </c>
      <c r="AX90" s="37">
        <v>0.5</v>
      </c>
      <c r="AY90" s="37">
        <v>0.55967092841242971</v>
      </c>
      <c r="AZ90" s="40">
        <v>0.72909236502648989</v>
      </c>
      <c r="BA90" s="40">
        <v>2.2084793867207284</v>
      </c>
      <c r="BB90" s="48">
        <v>0.5</v>
      </c>
      <c r="BC90" s="42">
        <v>1.1042396933603642</v>
      </c>
      <c r="BD90" s="37">
        <v>1.6639106217727939</v>
      </c>
      <c r="BE90" s="40">
        <v>0.16639106217727939</v>
      </c>
      <c r="BF90" s="41">
        <v>0.05</v>
      </c>
      <c r="BG90" s="43">
        <v>405083.92636799999</v>
      </c>
      <c r="BH90" s="43">
        <v>2.0619890068769631</v>
      </c>
      <c r="BI90" s="37">
        <v>0.6</v>
      </c>
      <c r="BJ90" s="42">
        <v>1.2371934041261778</v>
      </c>
      <c r="BK90" s="43">
        <v>1880.1915737630347</v>
      </c>
      <c r="BL90" s="43">
        <v>3.9836090779638289E-2</v>
      </c>
      <c r="BM90" s="37">
        <v>0.2</v>
      </c>
      <c r="BN90" s="37">
        <v>7.9672181559276578E-3</v>
      </c>
      <c r="BO90" s="44">
        <v>0</v>
      </c>
      <c r="BP90" s="44">
        <v>0</v>
      </c>
      <c r="BQ90" s="45">
        <v>0.2</v>
      </c>
      <c r="BR90" s="46">
        <v>0</v>
      </c>
      <c r="BS90" s="46">
        <v>1.2451606222821054</v>
      </c>
      <c r="BT90" s="44">
        <v>6.2258031114105272E-2</v>
      </c>
      <c r="BU90" s="46">
        <v>0.2</v>
      </c>
      <c r="BV90" s="47">
        <v>46389.753328538442</v>
      </c>
      <c r="BW90" s="47">
        <v>3.5012219091177643</v>
      </c>
      <c r="BX90" s="46">
        <v>0.7</v>
      </c>
      <c r="BY90" s="46">
        <v>2.450855336382435</v>
      </c>
      <c r="BZ90" s="47">
        <v>15928.269980804687</v>
      </c>
      <c r="CA90" s="47">
        <v>4.5114219105939819</v>
      </c>
      <c r="CB90" s="46">
        <v>0.3</v>
      </c>
      <c r="CC90" s="46">
        <v>1.3534265731781945</v>
      </c>
      <c r="CD90" s="46">
        <v>3.8042819095606295</v>
      </c>
      <c r="CE90" s="47">
        <v>0.7608563819121259</v>
      </c>
      <c r="CF90" s="23">
        <v>1.1667528894787456</v>
      </c>
      <c r="CG90" s="24">
        <f t="shared" si="4"/>
        <v>244</v>
      </c>
      <c r="CH90" s="25">
        <v>5800000</v>
      </c>
      <c r="CI90" s="26">
        <v>2.0116429128943891</v>
      </c>
      <c r="CJ90" s="27">
        <f t="shared" si="5"/>
        <v>196</v>
      </c>
      <c r="CK90" s="28">
        <v>1978826</v>
      </c>
      <c r="CL90" s="29">
        <v>5.8961873832198775</v>
      </c>
      <c r="CM90" s="53">
        <f t="shared" si="6"/>
        <v>78</v>
      </c>
      <c r="CN90" s="53">
        <f t="shared" si="7"/>
        <v>3</v>
      </c>
    </row>
    <row r="91" spans="1:92" ht="29.1">
      <c r="A91" s="7">
        <v>3486</v>
      </c>
      <c r="B91" s="1" t="s">
        <v>98</v>
      </c>
      <c r="C91" s="7" t="s">
        <v>232</v>
      </c>
      <c r="D91" s="7" t="s">
        <v>233</v>
      </c>
      <c r="E91" s="7" t="s">
        <v>101</v>
      </c>
      <c r="F91" s="7" t="s">
        <v>241</v>
      </c>
      <c r="G91" s="1" t="s">
        <v>103</v>
      </c>
      <c r="H91" s="1" t="s">
        <v>103</v>
      </c>
      <c r="I91" s="1" t="s">
        <v>104</v>
      </c>
      <c r="J91" s="35">
        <v>0.1</v>
      </c>
      <c r="K91" s="36">
        <v>12.673629849999999</v>
      </c>
      <c r="L91" s="36">
        <v>4.4909573523768148E-2</v>
      </c>
      <c r="M91" s="37">
        <v>0.5</v>
      </c>
      <c r="N91" s="37">
        <v>2.2454786761884074E-2</v>
      </c>
      <c r="O91" s="36">
        <v>6.6136535870338797E-2</v>
      </c>
      <c r="P91" s="36">
        <v>1.0275328577651435E-3</v>
      </c>
      <c r="Q91" s="37">
        <v>0.5</v>
      </c>
      <c r="R91" s="37">
        <v>5.1376642888257174E-4</v>
      </c>
      <c r="S91" s="37">
        <v>2.2968553190766645E-2</v>
      </c>
      <c r="T91" s="36">
        <v>2.2968553190766648E-3</v>
      </c>
      <c r="U91" s="37">
        <v>0.3</v>
      </c>
      <c r="V91" s="38">
        <v>18.600000000000001</v>
      </c>
      <c r="W91" s="38">
        <v>5.3340139022790041</v>
      </c>
      <c r="X91" s="37">
        <v>0.5</v>
      </c>
      <c r="Y91" s="37">
        <v>2.667006951139502</v>
      </c>
      <c r="Z91" s="38">
        <v>1864.7626036898239</v>
      </c>
      <c r="AA91" s="38">
        <v>3.8487400920311132</v>
      </c>
      <c r="AB91" s="37">
        <v>0.5</v>
      </c>
      <c r="AC91" s="37">
        <v>1.9243700460155566</v>
      </c>
      <c r="AD91" s="37">
        <v>4.5913769971550584</v>
      </c>
      <c r="AE91" s="38">
        <v>1.3774130991465177</v>
      </c>
      <c r="AF91" s="37">
        <v>0.15</v>
      </c>
      <c r="AG91" s="39">
        <v>5.4299999999999997E-4</v>
      </c>
      <c r="AH91" s="39">
        <v>9.5668817497426289E-6</v>
      </c>
      <c r="AI91" s="37">
        <v>0.6</v>
      </c>
      <c r="AJ91" s="37">
        <v>5.740129049845577E-6</v>
      </c>
      <c r="AK91" s="39">
        <v>6.7000000000000002E-4</v>
      </c>
      <c r="AL91" s="39">
        <v>1.1579029569889388E-5</v>
      </c>
      <c r="AM91" s="37">
        <v>0.2</v>
      </c>
      <c r="AN91" s="37">
        <v>2.3158059139778776E-6</v>
      </c>
      <c r="AO91" s="39">
        <v>19.010444775</v>
      </c>
      <c r="AP91" s="39">
        <v>6.7882323781467593E-2</v>
      </c>
      <c r="AQ91" s="37">
        <v>0.2</v>
      </c>
      <c r="AR91" s="37">
        <v>1.3576464756293519E-2</v>
      </c>
      <c r="AS91" s="37">
        <v>1.3584520691257342E-2</v>
      </c>
      <c r="AT91" s="39">
        <v>2.0376781036886013E-3</v>
      </c>
      <c r="AU91" s="37">
        <v>0.1</v>
      </c>
      <c r="AV91" s="40">
        <v>25.347259699999999</v>
      </c>
      <c r="AW91" s="40">
        <v>0.17893193015658637</v>
      </c>
      <c r="AX91" s="37">
        <v>0.5</v>
      </c>
      <c r="AY91" s="37">
        <v>8.9465965078293186E-2</v>
      </c>
      <c r="AZ91" s="40">
        <v>1.4553535831535518</v>
      </c>
      <c r="BA91" s="40">
        <v>4.4083830018820631</v>
      </c>
      <c r="BB91" s="48">
        <v>0.5</v>
      </c>
      <c r="BC91" s="42">
        <v>2.2041915009410316</v>
      </c>
      <c r="BD91" s="37">
        <v>2.293657466019325</v>
      </c>
      <c r="BE91" s="40">
        <v>0.22936574660193249</v>
      </c>
      <c r="BF91" s="41">
        <v>0.35</v>
      </c>
      <c r="BG91" s="43">
        <v>5863.6350000000002</v>
      </c>
      <c r="BH91" s="43">
        <v>2.9847520781051958E-2</v>
      </c>
      <c r="BI91" s="37">
        <v>0.6</v>
      </c>
      <c r="BJ91" s="42">
        <v>1.7908512468631173E-2</v>
      </c>
      <c r="BK91" s="43">
        <v>92359.543339679498</v>
      </c>
      <c r="BL91" s="43">
        <v>1.9568448259140605</v>
      </c>
      <c r="BM91" s="37">
        <v>0.2</v>
      </c>
      <c r="BN91" s="37">
        <v>0.39136896518281211</v>
      </c>
      <c r="BO91" s="44">
        <v>2493615</v>
      </c>
      <c r="BP91" s="44">
        <v>5.7170574215138513E-2</v>
      </c>
      <c r="BQ91" s="45">
        <v>0.2</v>
      </c>
      <c r="BR91" s="46">
        <v>1.1434114843027704E-2</v>
      </c>
      <c r="BS91" s="46">
        <v>0.42071159249447099</v>
      </c>
      <c r="BT91" s="44">
        <v>0.14724905737306485</v>
      </c>
      <c r="BU91" s="46" t="s">
        <v>105</v>
      </c>
      <c r="BV91" s="47" t="s">
        <v>105</v>
      </c>
      <c r="BW91" s="47" t="s">
        <v>105</v>
      </c>
      <c r="BX91" s="46" t="s">
        <v>105</v>
      </c>
      <c r="BY91" s="46" t="s">
        <v>105</v>
      </c>
      <c r="BZ91" s="47" t="s">
        <v>105</v>
      </c>
      <c r="CA91" s="47" t="s">
        <v>105</v>
      </c>
      <c r="CB91" s="46" t="s">
        <v>105</v>
      </c>
      <c r="CC91" s="46" t="s">
        <v>105</v>
      </c>
      <c r="CD91" s="46" t="s">
        <v>105</v>
      </c>
      <c r="CE91" s="47" t="s">
        <v>105</v>
      </c>
      <c r="CF91" s="23">
        <v>1.7583624365442803</v>
      </c>
      <c r="CG91" s="24">
        <f t="shared" si="4"/>
        <v>174</v>
      </c>
      <c r="CH91" s="25">
        <v>3300000</v>
      </c>
      <c r="CI91" s="26">
        <v>5.3283710198311525</v>
      </c>
      <c r="CJ91" s="27">
        <f t="shared" si="5"/>
        <v>80</v>
      </c>
      <c r="CK91" s="28">
        <v>3300000</v>
      </c>
      <c r="CL91" s="29">
        <v>5.3283710198311525</v>
      </c>
      <c r="CM91" s="53">
        <f t="shared" si="6"/>
        <v>86</v>
      </c>
      <c r="CN91" s="53">
        <f t="shared" si="7"/>
        <v>4</v>
      </c>
    </row>
    <row r="92" spans="1:92" ht="29.1">
      <c r="A92" s="7">
        <v>4555</v>
      </c>
      <c r="B92" s="1" t="s">
        <v>235</v>
      </c>
      <c r="C92" s="7" t="s">
        <v>232</v>
      </c>
      <c r="D92" s="7" t="s">
        <v>236</v>
      </c>
      <c r="E92" s="7" t="s">
        <v>210</v>
      </c>
      <c r="F92" s="7" t="s">
        <v>242</v>
      </c>
      <c r="G92" s="1" t="s">
        <v>103</v>
      </c>
      <c r="H92" s="1"/>
      <c r="I92" s="1" t="s">
        <v>104</v>
      </c>
      <c r="J92" s="35">
        <v>0.45</v>
      </c>
      <c r="K92" s="36">
        <v>64.02554293</v>
      </c>
      <c r="L92" s="36">
        <v>0.22687737149069484</v>
      </c>
      <c r="M92" s="37">
        <v>0.5</v>
      </c>
      <c r="N92" s="37">
        <v>0.11343868574534742</v>
      </c>
      <c r="O92" s="36">
        <v>50.393380307351769</v>
      </c>
      <c r="P92" s="36">
        <v>0.78293871002218263</v>
      </c>
      <c r="Q92" s="37">
        <v>0.5</v>
      </c>
      <c r="R92" s="37">
        <v>0.39146935501109131</v>
      </c>
      <c r="S92" s="37">
        <v>0.50490804075643869</v>
      </c>
      <c r="T92" s="36">
        <v>0.22720861834039743</v>
      </c>
      <c r="U92" s="37">
        <v>0.05</v>
      </c>
      <c r="V92" s="38">
        <v>12.849784467568208</v>
      </c>
      <c r="W92" s="38">
        <v>3.6849961823278297</v>
      </c>
      <c r="X92" s="37">
        <v>1</v>
      </c>
      <c r="Y92" s="37">
        <v>3.6849961823278297</v>
      </c>
      <c r="Z92" s="38">
        <v>0.74972486045544984</v>
      </c>
      <c r="AA92" s="38">
        <v>1.5473798770512463E-3</v>
      </c>
      <c r="AB92" s="37">
        <v>0</v>
      </c>
      <c r="AC92" s="37">
        <v>0</v>
      </c>
      <c r="AD92" s="37">
        <v>3.6849961823278297</v>
      </c>
      <c r="AE92" s="38">
        <v>0.18424980911639149</v>
      </c>
      <c r="AF92" s="37">
        <v>0.15</v>
      </c>
      <c r="AG92" s="39">
        <v>44.355822000000003</v>
      </c>
      <c r="AH92" s="39">
        <v>0.78148601102510606</v>
      </c>
      <c r="AI92" s="37">
        <v>0.6</v>
      </c>
      <c r="AJ92" s="37">
        <v>0.46889160661506363</v>
      </c>
      <c r="AK92" s="39">
        <v>70.721091999999999</v>
      </c>
      <c r="AL92" s="39">
        <v>1.22221136639234</v>
      </c>
      <c r="AM92" s="37">
        <v>0.2</v>
      </c>
      <c r="AN92" s="37">
        <v>0.24444227327846799</v>
      </c>
      <c r="AO92" s="39">
        <v>320.12771464999997</v>
      </c>
      <c r="AP92" s="39">
        <v>1.1431091399750044</v>
      </c>
      <c r="AQ92" s="37">
        <v>0.2</v>
      </c>
      <c r="AR92" s="37">
        <v>0.22862182799500089</v>
      </c>
      <c r="AS92" s="37">
        <v>0.94195570788853256</v>
      </c>
      <c r="AT92" s="39">
        <v>0.14129335618327987</v>
      </c>
      <c r="AU92" s="37">
        <v>0.1</v>
      </c>
      <c r="AV92" s="40">
        <v>4031.2043434399998</v>
      </c>
      <c r="AW92" s="40">
        <v>28.457165885562521</v>
      </c>
      <c r="AX92" s="37">
        <v>0.5</v>
      </c>
      <c r="AY92" s="37">
        <v>14.22858294278126</v>
      </c>
      <c r="AZ92" s="40">
        <v>1.6726770850419077</v>
      </c>
      <c r="BA92" s="40">
        <v>5.0666733601317473</v>
      </c>
      <c r="BB92" s="41">
        <v>0.5</v>
      </c>
      <c r="BC92" s="42">
        <v>2.5333366800658736</v>
      </c>
      <c r="BD92" s="37">
        <v>16.761919622847135</v>
      </c>
      <c r="BE92" s="40">
        <v>1.6761919622847135</v>
      </c>
      <c r="BF92" s="48">
        <v>0.05</v>
      </c>
      <c r="BG92" s="43">
        <v>0</v>
      </c>
      <c r="BH92" s="43">
        <v>0</v>
      </c>
      <c r="BI92" s="37">
        <v>0.6</v>
      </c>
      <c r="BJ92" s="42">
        <v>0</v>
      </c>
      <c r="BK92" s="43">
        <v>0</v>
      </c>
      <c r="BL92" s="43">
        <v>0</v>
      </c>
      <c r="BM92" s="37">
        <v>0.2</v>
      </c>
      <c r="BN92" s="37">
        <v>0</v>
      </c>
      <c r="BO92" s="44">
        <v>0</v>
      </c>
      <c r="BP92" s="44">
        <v>0</v>
      </c>
      <c r="BQ92" s="49">
        <v>0.2</v>
      </c>
      <c r="BR92" s="50">
        <v>0</v>
      </c>
      <c r="BS92" s="50">
        <v>0</v>
      </c>
      <c r="BT92" s="51">
        <v>0</v>
      </c>
      <c r="BU92" s="50">
        <v>0.2</v>
      </c>
      <c r="BV92" s="52">
        <v>22179.023176047456</v>
      </c>
      <c r="BW92" s="52">
        <v>1.6739403918976299</v>
      </c>
      <c r="BX92" s="46">
        <v>0.7</v>
      </c>
      <c r="BY92" s="46">
        <v>1.171758274328341</v>
      </c>
      <c r="BZ92" s="52">
        <v>6905.2018063002261</v>
      </c>
      <c r="CA92" s="52">
        <v>1.9557854533830661</v>
      </c>
      <c r="CB92" s="46">
        <v>0.3</v>
      </c>
      <c r="CC92" s="46">
        <v>0.58673563601491985</v>
      </c>
      <c r="CD92" s="46">
        <v>1.7584939103432609</v>
      </c>
      <c r="CE92" s="47">
        <v>0.35169878206865218</v>
      </c>
      <c r="CF92" s="23">
        <v>2.5806425279934344</v>
      </c>
      <c r="CG92" s="24">
        <f t="shared" si="4"/>
        <v>127</v>
      </c>
      <c r="CH92" s="25">
        <v>7455000</v>
      </c>
      <c r="CI92" s="26">
        <v>3.4616264627678528</v>
      </c>
      <c r="CJ92" s="27">
        <f t="shared" si="5"/>
        <v>128</v>
      </c>
      <c r="CK92" s="28">
        <v>5055000</v>
      </c>
      <c r="CL92" s="29">
        <v>5.1051286409365666</v>
      </c>
      <c r="CM92" s="53">
        <f t="shared" si="6"/>
        <v>91</v>
      </c>
      <c r="CN92" s="53">
        <f t="shared" si="7"/>
        <v>5</v>
      </c>
    </row>
    <row r="93" spans="1:92" ht="29.1">
      <c r="A93" s="7">
        <v>3580</v>
      </c>
      <c r="B93" s="1" t="s">
        <v>98</v>
      </c>
      <c r="C93" s="7" t="s">
        <v>232</v>
      </c>
      <c r="D93" s="7" t="s">
        <v>243</v>
      </c>
      <c r="E93" s="7" t="s">
        <v>176</v>
      </c>
      <c r="F93" s="7" t="s">
        <v>244</v>
      </c>
      <c r="G93" s="1" t="s">
        <v>103</v>
      </c>
      <c r="H93" s="1" t="s">
        <v>103</v>
      </c>
      <c r="I93" s="1" t="s">
        <v>120</v>
      </c>
      <c r="J93" s="35">
        <v>0.1</v>
      </c>
      <c r="K93" s="36">
        <v>17.710079969999999</v>
      </c>
      <c r="L93" s="36">
        <v>6.2756459509863985E-2</v>
      </c>
      <c r="M93" s="37">
        <v>0.5</v>
      </c>
      <c r="N93" s="37">
        <v>3.1378229754931992E-2</v>
      </c>
      <c r="O93" s="36">
        <v>0</v>
      </c>
      <c r="P93" s="36">
        <v>0</v>
      </c>
      <c r="Q93" s="37">
        <v>0.5</v>
      </c>
      <c r="R93" s="37">
        <v>0</v>
      </c>
      <c r="S93" s="37">
        <v>3.1378229754931992E-2</v>
      </c>
      <c r="T93" s="36">
        <v>3.1378229754931994E-3</v>
      </c>
      <c r="U93" s="37">
        <v>0.3</v>
      </c>
      <c r="V93" s="38">
        <v>33.049999999999997</v>
      </c>
      <c r="W93" s="38">
        <v>9.477911799479628</v>
      </c>
      <c r="X93" s="37">
        <v>0.5</v>
      </c>
      <c r="Y93" s="37">
        <v>4.738955899739814</v>
      </c>
      <c r="Z93" s="38">
        <v>294.25221173495271</v>
      </c>
      <c r="AA93" s="38">
        <v>0.60731606384225589</v>
      </c>
      <c r="AB93" s="37">
        <v>0.5</v>
      </c>
      <c r="AC93" s="37">
        <v>0.30365803192112795</v>
      </c>
      <c r="AD93" s="37">
        <v>5.0426139316609424</v>
      </c>
      <c r="AE93" s="38">
        <v>1.5127841794982826</v>
      </c>
      <c r="AF93" s="37">
        <v>0.15</v>
      </c>
      <c r="AG93" s="39">
        <v>53.098531000000001</v>
      </c>
      <c r="AH93" s="39">
        <v>0.93552001318976652</v>
      </c>
      <c r="AI93" s="37">
        <v>0.6</v>
      </c>
      <c r="AJ93" s="37">
        <v>0.56131200791385993</v>
      </c>
      <c r="AK93" s="39">
        <v>4.3313709999999999</v>
      </c>
      <c r="AL93" s="39">
        <v>7.4855332667405017E-2</v>
      </c>
      <c r="AM93" s="37">
        <v>0.2</v>
      </c>
      <c r="AN93" s="37">
        <v>1.4971066533481004E-2</v>
      </c>
      <c r="AO93" s="39">
        <v>53.13023991</v>
      </c>
      <c r="AP93" s="39">
        <v>0.18971697878950186</v>
      </c>
      <c r="AQ93" s="37">
        <v>0.2</v>
      </c>
      <c r="AR93" s="37">
        <v>3.7943395757900372E-2</v>
      </c>
      <c r="AS93" s="37">
        <v>0.61422647020524124</v>
      </c>
      <c r="AT93" s="39">
        <v>9.2133970530786188E-2</v>
      </c>
      <c r="AU93" s="37">
        <v>0.1</v>
      </c>
      <c r="AV93" s="40">
        <v>0</v>
      </c>
      <c r="AW93" s="40">
        <v>0</v>
      </c>
      <c r="AX93" s="37">
        <v>0.5</v>
      </c>
      <c r="AY93" s="37">
        <v>0</v>
      </c>
      <c r="AZ93" s="40">
        <v>2.3065936336987103</v>
      </c>
      <c r="BA93" s="40">
        <v>6.9868575477124661</v>
      </c>
      <c r="BB93" s="41">
        <v>0.5</v>
      </c>
      <c r="BC93" s="42">
        <v>3.4934287738562331</v>
      </c>
      <c r="BD93" s="37">
        <v>3.4934287738562331</v>
      </c>
      <c r="BE93" s="40">
        <v>0.34934287738562331</v>
      </c>
      <c r="BF93" s="41">
        <v>0.35</v>
      </c>
      <c r="BG93" s="43">
        <v>749276.56</v>
      </c>
      <c r="BH93" s="43">
        <v>3.8140245249499882</v>
      </c>
      <c r="BI93" s="37">
        <v>0.6</v>
      </c>
      <c r="BJ93" s="42">
        <v>2.2884147149699929</v>
      </c>
      <c r="BK93" s="43">
        <v>0</v>
      </c>
      <c r="BL93" s="43">
        <v>0</v>
      </c>
      <c r="BM93" s="37">
        <v>0.2</v>
      </c>
      <c r="BN93" s="37">
        <v>0</v>
      </c>
      <c r="BO93" s="44">
        <v>92101261.840000004</v>
      </c>
      <c r="BP93" s="44">
        <v>2.1115858002665306</v>
      </c>
      <c r="BQ93" s="49">
        <v>0.2</v>
      </c>
      <c r="BR93" s="50">
        <v>0.42231716005330616</v>
      </c>
      <c r="BS93" s="50">
        <v>2.7107318750232992</v>
      </c>
      <c r="BT93" s="51">
        <v>0.94875615625815468</v>
      </c>
      <c r="BU93" s="50" t="s">
        <v>105</v>
      </c>
      <c r="BV93" s="52" t="s">
        <v>105</v>
      </c>
      <c r="BW93" s="52" t="s">
        <v>105</v>
      </c>
      <c r="BX93" s="46" t="s">
        <v>105</v>
      </c>
      <c r="BY93" s="46" t="s">
        <v>105</v>
      </c>
      <c r="BZ93" s="52" t="s">
        <v>105</v>
      </c>
      <c r="CA93" s="52" t="s">
        <v>105</v>
      </c>
      <c r="CB93" s="46" t="s">
        <v>105</v>
      </c>
      <c r="CC93" s="46" t="s">
        <v>105</v>
      </c>
      <c r="CD93" s="46" t="s">
        <v>105</v>
      </c>
      <c r="CE93" s="47" t="s">
        <v>105</v>
      </c>
      <c r="CF93" s="23">
        <v>2.9061550066483401</v>
      </c>
      <c r="CG93" s="24">
        <f t="shared" si="4"/>
        <v>115</v>
      </c>
      <c r="CH93" s="25">
        <v>7300000</v>
      </c>
      <c r="CI93" s="26">
        <v>3.9810342556826575</v>
      </c>
      <c r="CJ93" s="27">
        <f t="shared" si="5"/>
        <v>109</v>
      </c>
      <c r="CK93" s="28">
        <v>7300000</v>
      </c>
      <c r="CL93" s="29">
        <v>3.9810342556826575</v>
      </c>
      <c r="CM93" s="53">
        <f t="shared" si="6"/>
        <v>118</v>
      </c>
      <c r="CN93" s="53">
        <f t="shared" si="7"/>
        <v>6</v>
      </c>
    </row>
    <row r="94" spans="1:92" ht="29.1">
      <c r="A94" s="7">
        <v>3622</v>
      </c>
      <c r="B94" s="1" t="s">
        <v>235</v>
      </c>
      <c r="C94" s="7" t="s">
        <v>232</v>
      </c>
      <c r="D94" s="7" t="s">
        <v>239</v>
      </c>
      <c r="E94" s="7" t="s">
        <v>101</v>
      </c>
      <c r="F94" s="7" t="s">
        <v>245</v>
      </c>
      <c r="G94" s="1"/>
      <c r="H94" s="1" t="s">
        <v>103</v>
      </c>
      <c r="I94" s="1" t="s">
        <v>180</v>
      </c>
      <c r="J94" s="35">
        <v>0.45</v>
      </c>
      <c r="K94" s="36">
        <v>0</v>
      </c>
      <c r="L94" s="36">
        <v>0</v>
      </c>
      <c r="M94" s="37">
        <v>0.5</v>
      </c>
      <c r="N94" s="37">
        <v>0</v>
      </c>
      <c r="O94" s="36">
        <v>37.244880909403875</v>
      </c>
      <c r="P94" s="36">
        <v>0.57865653854310573</v>
      </c>
      <c r="Q94" s="37">
        <v>0.5</v>
      </c>
      <c r="R94" s="37">
        <v>0.28932826927155286</v>
      </c>
      <c r="S94" s="37">
        <v>0.28932826927155286</v>
      </c>
      <c r="T94" s="36">
        <v>0.1301977211721988</v>
      </c>
      <c r="U94" s="37">
        <v>0.05</v>
      </c>
      <c r="V94" s="38">
        <v>5.0999999999999996</v>
      </c>
      <c r="W94" s="38">
        <v>1.462552199011985</v>
      </c>
      <c r="X94" s="37">
        <v>0.5</v>
      </c>
      <c r="Y94" s="37">
        <v>0.73127609950599248</v>
      </c>
      <c r="Z94" s="38">
        <v>498.16421602432138</v>
      </c>
      <c r="AA94" s="38">
        <v>1.0281762337116074</v>
      </c>
      <c r="AB94" s="37">
        <v>0.5</v>
      </c>
      <c r="AC94" s="37">
        <v>0.51408811685580369</v>
      </c>
      <c r="AD94" s="37">
        <v>1.2453642163617962</v>
      </c>
      <c r="AE94" s="38">
        <v>6.2268210818089809E-2</v>
      </c>
      <c r="AF94" s="37">
        <v>0.15</v>
      </c>
      <c r="AG94" s="39">
        <v>23.520401</v>
      </c>
      <c r="AH94" s="39">
        <v>0.41439575519986788</v>
      </c>
      <c r="AI94" s="37">
        <v>0.6</v>
      </c>
      <c r="AJ94" s="37">
        <v>0.24863745311992075</v>
      </c>
      <c r="AK94" s="39">
        <v>33.296945000000001</v>
      </c>
      <c r="AL94" s="39">
        <v>0.57544225483877698</v>
      </c>
      <c r="AM94" s="37">
        <v>0.2</v>
      </c>
      <c r="AN94" s="37">
        <v>0.1150884509677554</v>
      </c>
      <c r="AO94" s="39">
        <v>0</v>
      </c>
      <c r="AP94" s="39">
        <v>0</v>
      </c>
      <c r="AQ94" s="37">
        <v>0.2</v>
      </c>
      <c r="AR94" s="37">
        <v>0</v>
      </c>
      <c r="AS94" s="37">
        <v>0.36372590408767613</v>
      </c>
      <c r="AT94" s="39">
        <v>5.455888561315142E-2</v>
      </c>
      <c r="AU94" s="37">
        <v>0.1</v>
      </c>
      <c r="AV94" s="40">
        <v>0</v>
      </c>
      <c r="AW94" s="40">
        <v>0</v>
      </c>
      <c r="AX94" s="37">
        <v>0.5</v>
      </c>
      <c r="AY94" s="37">
        <v>0</v>
      </c>
      <c r="AZ94" s="40">
        <v>0.55583009310587983</v>
      </c>
      <c r="BA94" s="40">
        <v>1.6836540362054113</v>
      </c>
      <c r="BB94" s="41">
        <v>0.5</v>
      </c>
      <c r="BC94" s="42">
        <v>0.84182701810270566</v>
      </c>
      <c r="BD94" s="37">
        <v>0.84182701810270566</v>
      </c>
      <c r="BE94" s="40">
        <v>8.4182701810270572E-2</v>
      </c>
      <c r="BF94" s="48">
        <v>0.05</v>
      </c>
      <c r="BG94" s="43">
        <v>0</v>
      </c>
      <c r="BH94" s="43">
        <v>0</v>
      </c>
      <c r="BI94" s="37">
        <v>0.6</v>
      </c>
      <c r="BJ94" s="42">
        <v>0</v>
      </c>
      <c r="BK94" s="43">
        <v>23302.293962380423</v>
      </c>
      <c r="BL94" s="43">
        <v>0.49371155078700302</v>
      </c>
      <c r="BM94" s="37">
        <v>0.2</v>
      </c>
      <c r="BN94" s="37">
        <v>9.8742310157400606E-2</v>
      </c>
      <c r="BO94" s="44">
        <v>1612420.11</v>
      </c>
      <c r="BP94" s="44">
        <v>3.6967608698510721E-2</v>
      </c>
      <c r="BQ94" s="49">
        <v>0.2</v>
      </c>
      <c r="BR94" s="50">
        <v>7.3935217397021443E-3</v>
      </c>
      <c r="BS94" s="50">
        <v>0.10613583189710275</v>
      </c>
      <c r="BT94" s="51">
        <v>5.3067915948551373E-3</v>
      </c>
      <c r="BU94" s="50">
        <v>0.2</v>
      </c>
      <c r="BV94" s="52">
        <v>33118.045324761631</v>
      </c>
      <c r="BW94" s="52">
        <v>2.4995525424981562</v>
      </c>
      <c r="BX94" s="46">
        <v>0.7</v>
      </c>
      <c r="BY94" s="46">
        <v>1.7496867797487095</v>
      </c>
      <c r="BZ94" s="52">
        <v>10553.322194521912</v>
      </c>
      <c r="CA94" s="52">
        <v>2.9890558758295644</v>
      </c>
      <c r="CB94" s="46">
        <v>0.3</v>
      </c>
      <c r="CC94" s="46">
        <v>0.89671676274886936</v>
      </c>
      <c r="CD94" s="46">
        <v>2.6464035424975787</v>
      </c>
      <c r="CE94" s="47">
        <v>0.52928070849951581</v>
      </c>
      <c r="CF94" s="23">
        <v>0.86579501950808146</v>
      </c>
      <c r="CG94" s="24">
        <f t="shared" si="4"/>
        <v>276</v>
      </c>
      <c r="CH94" s="25">
        <v>2200000</v>
      </c>
      <c r="CI94" s="26">
        <v>3.935431906854916</v>
      </c>
      <c r="CJ94" s="27">
        <f t="shared" si="5"/>
        <v>110</v>
      </c>
      <c r="CK94" s="28">
        <v>2200000</v>
      </c>
      <c r="CL94" s="29">
        <v>3.935431906854916</v>
      </c>
      <c r="CM94" s="53">
        <f t="shared" si="6"/>
        <v>119</v>
      </c>
      <c r="CN94" s="53">
        <f t="shared" si="7"/>
        <v>7</v>
      </c>
    </row>
    <row r="95" spans="1:92" ht="29.1">
      <c r="A95" s="7">
        <v>3878</v>
      </c>
      <c r="B95" s="1" t="s">
        <v>235</v>
      </c>
      <c r="C95" s="7" t="s">
        <v>232</v>
      </c>
      <c r="D95" s="7" t="s">
        <v>246</v>
      </c>
      <c r="E95" s="7" t="s">
        <v>101</v>
      </c>
      <c r="F95" s="7" t="s">
        <v>247</v>
      </c>
      <c r="G95" s="1" t="s">
        <v>103</v>
      </c>
      <c r="H95" s="1"/>
      <c r="I95" s="1" t="s">
        <v>104</v>
      </c>
      <c r="J95" s="35">
        <v>0.45</v>
      </c>
      <c r="K95" s="36">
        <v>0</v>
      </c>
      <c r="L95" s="36">
        <v>0</v>
      </c>
      <c r="M95" s="37">
        <v>0.5</v>
      </c>
      <c r="N95" s="37">
        <v>0</v>
      </c>
      <c r="O95" s="36">
        <v>4.2805208462200497</v>
      </c>
      <c r="P95" s="36">
        <v>6.6504478348590995E-2</v>
      </c>
      <c r="Q95" s="37">
        <v>0.5</v>
      </c>
      <c r="R95" s="37">
        <v>3.3252239174295498E-2</v>
      </c>
      <c r="S95" s="37">
        <v>3.3252239174295498E-2</v>
      </c>
      <c r="T95" s="36">
        <v>1.4963507628432973E-2</v>
      </c>
      <c r="U95" s="37">
        <v>0.05</v>
      </c>
      <c r="V95" s="38">
        <v>103.56</v>
      </c>
      <c r="W95" s="38">
        <v>29.698412888172779</v>
      </c>
      <c r="X95" s="37">
        <v>0.5</v>
      </c>
      <c r="Y95" s="37">
        <v>14.84920644408639</v>
      </c>
      <c r="Z95" s="38">
        <v>958.0724160275339</v>
      </c>
      <c r="AA95" s="38">
        <v>1.9773947157338116</v>
      </c>
      <c r="AB95" s="37">
        <v>0.5</v>
      </c>
      <c r="AC95" s="37">
        <v>0.98869735786690582</v>
      </c>
      <c r="AD95" s="37">
        <v>15.837903801953296</v>
      </c>
      <c r="AE95" s="38">
        <v>0.79189519009766474</v>
      </c>
      <c r="AF95" s="37">
        <v>0.15</v>
      </c>
      <c r="AG95" s="39">
        <v>8.0723409999999998</v>
      </c>
      <c r="AH95" s="39">
        <v>0.14222307880405002</v>
      </c>
      <c r="AI95" s="37">
        <v>0.6</v>
      </c>
      <c r="AJ95" s="37">
        <v>8.5333847282430014E-2</v>
      </c>
      <c r="AK95" s="39">
        <v>9.9449900000000007</v>
      </c>
      <c r="AL95" s="39">
        <v>0.17187064668993174</v>
      </c>
      <c r="AM95" s="37">
        <v>0.2</v>
      </c>
      <c r="AN95" s="37">
        <v>3.4374129337986344E-2</v>
      </c>
      <c r="AO95" s="39">
        <v>0</v>
      </c>
      <c r="AP95" s="39">
        <v>0</v>
      </c>
      <c r="AQ95" s="37">
        <v>0.2</v>
      </c>
      <c r="AR95" s="37">
        <v>0</v>
      </c>
      <c r="AS95" s="37">
        <v>0.11970797662041635</v>
      </c>
      <c r="AT95" s="39">
        <v>1.7956196493062453E-2</v>
      </c>
      <c r="AU95" s="37">
        <v>0.1</v>
      </c>
      <c r="AV95" s="40">
        <v>0</v>
      </c>
      <c r="AW95" s="40">
        <v>0</v>
      </c>
      <c r="AX95" s="37">
        <v>0.5</v>
      </c>
      <c r="AY95" s="37">
        <v>0</v>
      </c>
      <c r="AZ95" s="40">
        <v>1.1153381018392323</v>
      </c>
      <c r="BA95" s="40">
        <v>3.3784487745207343</v>
      </c>
      <c r="BB95" s="48">
        <v>0.5</v>
      </c>
      <c r="BC95" s="42">
        <v>1.6892243872603672</v>
      </c>
      <c r="BD95" s="37">
        <v>1.6892243872603672</v>
      </c>
      <c r="BE95" s="40">
        <v>0.16892243872603674</v>
      </c>
      <c r="BF95" s="41">
        <v>0.05</v>
      </c>
      <c r="BG95" s="43">
        <v>256125.99375956756</v>
      </c>
      <c r="BH95" s="43">
        <v>1.3037520107077396</v>
      </c>
      <c r="BI95" s="37">
        <v>0.6</v>
      </c>
      <c r="BJ95" s="42">
        <v>0.78225120642464374</v>
      </c>
      <c r="BK95" s="43">
        <v>80208.112088120135</v>
      </c>
      <c r="BL95" s="43">
        <v>1.6993894021186868</v>
      </c>
      <c r="BM95" s="37">
        <v>0.2</v>
      </c>
      <c r="BN95" s="37">
        <v>0.33987788042373734</v>
      </c>
      <c r="BO95" s="44">
        <v>26104227.177000001</v>
      </c>
      <c r="BP95" s="44">
        <v>0.59848599609463138</v>
      </c>
      <c r="BQ95" s="45">
        <v>0.2</v>
      </c>
      <c r="BR95" s="46">
        <v>0.11969719921892628</v>
      </c>
      <c r="BS95" s="46">
        <v>1.2418262860673075</v>
      </c>
      <c r="BT95" s="44">
        <v>6.2091314303365369E-2</v>
      </c>
      <c r="BU95" s="46">
        <v>0.2</v>
      </c>
      <c r="BV95" s="47">
        <v>40726.132845011023</v>
      </c>
      <c r="BW95" s="47">
        <v>3.0737656132970361</v>
      </c>
      <c r="BX95" s="46">
        <v>0.7</v>
      </c>
      <c r="BY95" s="46">
        <v>2.1516359293079255</v>
      </c>
      <c r="BZ95" s="47">
        <v>13977.419686214784</v>
      </c>
      <c r="CA95" s="47">
        <v>3.9588754774968584</v>
      </c>
      <c r="CB95" s="46">
        <v>0.3</v>
      </c>
      <c r="CC95" s="46">
        <v>1.1876626432490576</v>
      </c>
      <c r="CD95" s="46">
        <v>3.3392985725569826</v>
      </c>
      <c r="CE95" s="47">
        <v>0.66785971451139658</v>
      </c>
      <c r="CF95" s="23">
        <v>1.7236883617599588</v>
      </c>
      <c r="CG95" s="24">
        <f t="shared" si="4"/>
        <v>178</v>
      </c>
      <c r="CH95" s="25">
        <v>7420000</v>
      </c>
      <c r="CI95" s="26">
        <v>2.3230301371428017</v>
      </c>
      <c r="CJ95" s="27">
        <f t="shared" si="5"/>
        <v>172</v>
      </c>
      <c r="CK95" s="28">
        <v>6374139</v>
      </c>
      <c r="CL95" s="29">
        <v>2.7041901059263984</v>
      </c>
      <c r="CM95" s="53">
        <f t="shared" si="6"/>
        <v>163</v>
      </c>
      <c r="CN95" s="53">
        <f t="shared" si="7"/>
        <v>8</v>
      </c>
    </row>
    <row r="96" spans="1:92" ht="29.1">
      <c r="A96" s="7">
        <v>3880</v>
      </c>
      <c r="B96" s="1" t="s">
        <v>235</v>
      </c>
      <c r="C96" s="7" t="s">
        <v>232</v>
      </c>
      <c r="D96" s="7" t="s">
        <v>246</v>
      </c>
      <c r="E96" s="7" t="s">
        <v>101</v>
      </c>
      <c r="F96" s="7" t="s">
        <v>248</v>
      </c>
      <c r="G96" s="1" t="s">
        <v>103</v>
      </c>
      <c r="H96" s="1"/>
      <c r="I96" s="1" t="s">
        <v>104</v>
      </c>
      <c r="J96" s="35">
        <v>0.45</v>
      </c>
      <c r="K96" s="36">
        <v>11.65350405</v>
      </c>
      <c r="L96" s="36">
        <v>4.1294712180899376E-2</v>
      </c>
      <c r="M96" s="37">
        <v>0.5</v>
      </c>
      <c r="N96" s="37">
        <v>2.0647356090449688E-2</v>
      </c>
      <c r="O96" s="36">
        <v>8.8469641668341268</v>
      </c>
      <c r="P96" s="36">
        <v>0.13745120232355348</v>
      </c>
      <c r="Q96" s="37">
        <v>0.5</v>
      </c>
      <c r="R96" s="37">
        <v>6.8725601161776742E-2</v>
      </c>
      <c r="S96" s="37">
        <v>8.9372957252226437E-2</v>
      </c>
      <c r="T96" s="36">
        <v>4.0217830763501897E-2</v>
      </c>
      <c r="U96" s="37">
        <v>0.05</v>
      </c>
      <c r="V96" s="38">
        <v>44.948514832021743</v>
      </c>
      <c r="W96" s="38">
        <v>12.890107688214947</v>
      </c>
      <c r="X96" s="37">
        <v>0.5</v>
      </c>
      <c r="Y96" s="37">
        <v>6.4450538441074734</v>
      </c>
      <c r="Z96" s="38">
        <v>3.1297943911755173</v>
      </c>
      <c r="AA96" s="38">
        <v>6.4596775639409803E-3</v>
      </c>
      <c r="AB96" s="37">
        <v>0.5</v>
      </c>
      <c r="AC96" s="37">
        <v>3.2298387819704902E-3</v>
      </c>
      <c r="AD96" s="37">
        <v>6.4482836828894436</v>
      </c>
      <c r="AE96" s="38">
        <v>0.32241418414447215</v>
      </c>
      <c r="AF96" s="37">
        <v>0.15</v>
      </c>
      <c r="AG96" s="39">
        <v>8.4724029999999999</v>
      </c>
      <c r="AH96" s="39">
        <v>0.14927159785849853</v>
      </c>
      <c r="AI96" s="37">
        <v>0.6</v>
      </c>
      <c r="AJ96" s="37">
        <v>8.9562958715099117E-2</v>
      </c>
      <c r="AK96" s="39">
        <v>8.7522190000000002</v>
      </c>
      <c r="AL96" s="39">
        <v>0.15125701881066825</v>
      </c>
      <c r="AM96" s="37">
        <v>0.2</v>
      </c>
      <c r="AN96" s="37">
        <v>3.0251403762133647E-2</v>
      </c>
      <c r="AO96" s="39">
        <v>58.267520249999997</v>
      </c>
      <c r="AP96" s="39">
        <v>0.20806113283342259</v>
      </c>
      <c r="AQ96" s="37">
        <v>0.2</v>
      </c>
      <c r="AR96" s="37">
        <v>4.1612226566684521E-2</v>
      </c>
      <c r="AS96" s="37">
        <v>0.16142658904391727</v>
      </c>
      <c r="AT96" s="39">
        <v>2.4213988356587592E-2</v>
      </c>
      <c r="AU96" s="37">
        <v>0.1</v>
      </c>
      <c r="AV96" s="40">
        <v>3559.787264175</v>
      </c>
      <c r="AW96" s="40">
        <v>25.129328127161088</v>
      </c>
      <c r="AX96" s="37">
        <v>0.5</v>
      </c>
      <c r="AY96" s="37">
        <v>12.564664063580544</v>
      </c>
      <c r="AZ96" s="40">
        <v>0.58969119110946544</v>
      </c>
      <c r="BA96" s="40">
        <v>1.7862220242132574</v>
      </c>
      <c r="BB96" s="48">
        <v>0.5</v>
      </c>
      <c r="BC96" s="42">
        <v>0.89311101210662869</v>
      </c>
      <c r="BD96" s="37">
        <v>13.457775075687174</v>
      </c>
      <c r="BE96" s="40">
        <v>1.3457775075687173</v>
      </c>
      <c r="BF96" s="48">
        <v>0.05</v>
      </c>
      <c r="BG96" s="43">
        <v>256687.21732</v>
      </c>
      <c r="BH96" s="43">
        <v>1.3066087935536743</v>
      </c>
      <c r="BI96" s="37">
        <v>0.6</v>
      </c>
      <c r="BJ96" s="42">
        <v>0.78396527613220468</v>
      </c>
      <c r="BK96" s="43">
        <v>87021.281029582824</v>
      </c>
      <c r="BL96" s="43">
        <v>1.8437417225079955</v>
      </c>
      <c r="BM96" s="37">
        <v>0.2</v>
      </c>
      <c r="BN96" s="37">
        <v>0.3687483445015991</v>
      </c>
      <c r="BO96" s="44">
        <v>155612555.5</v>
      </c>
      <c r="BP96" s="44">
        <v>3.5676955556571932</v>
      </c>
      <c r="BQ96" s="45">
        <v>0.2</v>
      </c>
      <c r="BR96" s="46">
        <v>0.71353911113143864</v>
      </c>
      <c r="BS96" s="46">
        <v>1.8662527317652424</v>
      </c>
      <c r="BT96" s="44">
        <v>9.3312636588262124E-2</v>
      </c>
      <c r="BU96" s="46">
        <v>0.2</v>
      </c>
      <c r="BV96" s="47">
        <v>39660.978683007415</v>
      </c>
      <c r="BW96" s="47">
        <v>2.9933741298118082</v>
      </c>
      <c r="BX96" s="46">
        <v>0.7</v>
      </c>
      <c r="BY96" s="46">
        <v>2.0953618908682659</v>
      </c>
      <c r="BZ96" s="47">
        <v>13468.702018934184</v>
      </c>
      <c r="CA96" s="47">
        <v>3.8147895200613218</v>
      </c>
      <c r="CB96" s="46">
        <v>0.3</v>
      </c>
      <c r="CC96" s="46">
        <v>1.1444368560183966</v>
      </c>
      <c r="CD96" s="46">
        <v>3.2397987468866623</v>
      </c>
      <c r="CE96" s="47">
        <v>0.64795974937733247</v>
      </c>
      <c r="CF96" s="23">
        <v>2.4738958967988736</v>
      </c>
      <c r="CG96" s="24">
        <f t="shared" si="4"/>
        <v>134</v>
      </c>
      <c r="CH96" s="25">
        <v>11500000</v>
      </c>
      <c r="CI96" s="26">
        <v>2.1512138233033684</v>
      </c>
      <c r="CJ96" s="27">
        <f t="shared" si="5"/>
        <v>188</v>
      </c>
      <c r="CK96" s="28">
        <v>9454139</v>
      </c>
      <c r="CL96" s="29">
        <v>2.6167331544404768</v>
      </c>
      <c r="CM96" s="53">
        <f t="shared" si="6"/>
        <v>167</v>
      </c>
      <c r="CN96" s="53">
        <f t="shared" si="7"/>
        <v>9</v>
      </c>
    </row>
    <row r="97" spans="1:92" ht="29.1">
      <c r="A97" s="7">
        <v>3881</v>
      </c>
      <c r="B97" s="1" t="s">
        <v>235</v>
      </c>
      <c r="C97" s="7" t="s">
        <v>232</v>
      </c>
      <c r="D97" s="7" t="s">
        <v>246</v>
      </c>
      <c r="E97" s="7" t="s">
        <v>101</v>
      </c>
      <c r="F97" s="7" t="s">
        <v>249</v>
      </c>
      <c r="G97" s="1" t="s">
        <v>103</v>
      </c>
      <c r="H97" s="1"/>
      <c r="I97" s="1" t="s">
        <v>104</v>
      </c>
      <c r="J97" s="35">
        <v>0.45</v>
      </c>
      <c r="K97" s="36">
        <v>154.90478725</v>
      </c>
      <c r="L97" s="36">
        <v>0.54891203345247908</v>
      </c>
      <c r="M97" s="37">
        <v>0.5</v>
      </c>
      <c r="N97" s="37">
        <v>0.27445601672623954</v>
      </c>
      <c r="O97" s="36">
        <v>175.72045387453034</v>
      </c>
      <c r="P97" s="36">
        <v>2.730087655202726</v>
      </c>
      <c r="Q97" s="37">
        <v>0.5</v>
      </c>
      <c r="R97" s="37">
        <v>1.365043827601363</v>
      </c>
      <c r="S97" s="37">
        <v>1.6394998443276025</v>
      </c>
      <c r="T97" s="36">
        <v>0.73777492994742111</v>
      </c>
      <c r="U97" s="37">
        <v>0.05</v>
      </c>
      <c r="V97" s="38">
        <v>168.35863361017408</v>
      </c>
      <c r="W97" s="38">
        <v>48.281037217492781</v>
      </c>
      <c r="X97" s="37">
        <v>0.5</v>
      </c>
      <c r="Y97" s="37">
        <v>24.14051860874639</v>
      </c>
      <c r="Z97" s="38">
        <v>7.4882636116003392</v>
      </c>
      <c r="AA97" s="38">
        <v>1.5455254371058685E-2</v>
      </c>
      <c r="AB97" s="37">
        <v>0.5</v>
      </c>
      <c r="AC97" s="37">
        <v>7.7276271855293427E-3</v>
      </c>
      <c r="AD97" s="37">
        <v>24.148246235931918</v>
      </c>
      <c r="AE97" s="38">
        <v>1.207412311796596</v>
      </c>
      <c r="AF97" s="37">
        <v>0.15</v>
      </c>
      <c r="AG97" s="39">
        <v>133.612887</v>
      </c>
      <c r="AH97" s="39">
        <v>2.3540675693751827</v>
      </c>
      <c r="AI97" s="37">
        <v>0.6</v>
      </c>
      <c r="AJ97" s="37">
        <v>1.4124405416251096</v>
      </c>
      <c r="AK97" s="39">
        <v>173.01249899999999</v>
      </c>
      <c r="AL97" s="39">
        <v>2.9900251371365045</v>
      </c>
      <c r="AM97" s="37">
        <v>0.2</v>
      </c>
      <c r="AN97" s="37">
        <v>0.59800502742730088</v>
      </c>
      <c r="AO97" s="39">
        <v>774.52393625000002</v>
      </c>
      <c r="AP97" s="39">
        <v>2.7656630467773611</v>
      </c>
      <c r="AQ97" s="37">
        <v>0.2</v>
      </c>
      <c r="AR97" s="37">
        <v>0.55313260935547226</v>
      </c>
      <c r="AS97" s="37">
        <v>2.5635781784078828</v>
      </c>
      <c r="AT97" s="39">
        <v>0.38453672676118239</v>
      </c>
      <c r="AU97" s="37">
        <v>0.1</v>
      </c>
      <c r="AV97" s="40">
        <v>4758.2382980000002</v>
      </c>
      <c r="AW97" s="40">
        <v>33.589459881776897</v>
      </c>
      <c r="AX97" s="37">
        <v>0.5</v>
      </c>
      <c r="AY97" s="37">
        <v>16.794729940888448</v>
      </c>
      <c r="AZ97" s="40">
        <v>3.8698941084383014</v>
      </c>
      <c r="BA97" s="40">
        <v>11.722220362254731</v>
      </c>
      <c r="BB97" s="48">
        <v>0.5</v>
      </c>
      <c r="BC97" s="42">
        <v>5.8611101811273656</v>
      </c>
      <c r="BD97" s="37">
        <v>22.655840122015817</v>
      </c>
      <c r="BE97" s="40">
        <v>2.2655840122015816</v>
      </c>
      <c r="BF97" s="41">
        <v>0.05</v>
      </c>
      <c r="BG97" s="43">
        <v>1539.2810999999999</v>
      </c>
      <c r="BH97" s="43">
        <v>7.8353657108825008E-3</v>
      </c>
      <c r="BI97" s="37">
        <v>0.6</v>
      </c>
      <c r="BJ97" s="42">
        <v>4.7012194265295005E-3</v>
      </c>
      <c r="BK97" s="43">
        <v>27624.591218586029</v>
      </c>
      <c r="BL97" s="43">
        <v>0.58528914760080974</v>
      </c>
      <c r="BM97" s="37">
        <v>0.2</v>
      </c>
      <c r="BN97" s="37">
        <v>0.11705782952016194</v>
      </c>
      <c r="BO97" s="44">
        <v>0</v>
      </c>
      <c r="BP97" s="44">
        <v>0</v>
      </c>
      <c r="BQ97" s="45">
        <v>0.2</v>
      </c>
      <c r="BR97" s="46">
        <v>0</v>
      </c>
      <c r="BS97" s="46">
        <v>0.12175904894669144</v>
      </c>
      <c r="BT97" s="44">
        <v>6.0879524473345728E-3</v>
      </c>
      <c r="BU97" s="46">
        <v>0.2</v>
      </c>
      <c r="BV97" s="47">
        <v>38454.938218049123</v>
      </c>
      <c r="BW97" s="47">
        <v>2.9023493884364999</v>
      </c>
      <c r="BX97" s="46">
        <v>0.7</v>
      </c>
      <c r="BY97" s="46">
        <v>2.03164457190555</v>
      </c>
      <c r="BZ97" s="47">
        <v>15675.939745320622</v>
      </c>
      <c r="CA97" s="47">
        <v>4.4399534991192882</v>
      </c>
      <c r="CB97" s="46">
        <v>0.3</v>
      </c>
      <c r="CC97" s="46">
        <v>1.3319860497357865</v>
      </c>
      <c r="CD97" s="46">
        <v>3.3636306216413363</v>
      </c>
      <c r="CE97" s="47">
        <v>0.67272612432826728</v>
      </c>
      <c r="CF97" s="23">
        <v>5.2741220574823826</v>
      </c>
      <c r="CG97" s="24">
        <f t="shared" si="4"/>
        <v>41</v>
      </c>
      <c r="CH97" s="25">
        <v>21835000</v>
      </c>
      <c r="CI97" s="26">
        <v>2.4154440382332876</v>
      </c>
      <c r="CJ97" s="27">
        <f t="shared" si="5"/>
        <v>162</v>
      </c>
      <c r="CK97" s="28">
        <v>21835000</v>
      </c>
      <c r="CL97" s="29">
        <v>2.4154440382332876</v>
      </c>
      <c r="CM97" s="53">
        <f t="shared" si="6"/>
        <v>174</v>
      </c>
      <c r="CN97" s="53">
        <f t="shared" si="7"/>
        <v>10</v>
      </c>
    </row>
    <row r="98" spans="1:92" ht="29.1">
      <c r="A98" s="7">
        <v>3621</v>
      </c>
      <c r="B98" s="1" t="s">
        <v>235</v>
      </c>
      <c r="C98" s="7" t="s">
        <v>232</v>
      </c>
      <c r="D98" s="7" t="s">
        <v>239</v>
      </c>
      <c r="E98" s="7" t="s">
        <v>210</v>
      </c>
      <c r="F98" s="7" t="s">
        <v>250</v>
      </c>
      <c r="G98" s="1" t="s">
        <v>103</v>
      </c>
      <c r="H98" s="1" t="s">
        <v>103</v>
      </c>
      <c r="I98" s="1" t="s">
        <v>104</v>
      </c>
      <c r="J98" s="35">
        <v>0.45</v>
      </c>
      <c r="K98" s="36">
        <v>15.442579073999999</v>
      </c>
      <c r="L98" s="36">
        <v>5.4721468792179255E-2</v>
      </c>
      <c r="M98" s="37">
        <v>0.5</v>
      </c>
      <c r="N98" s="37">
        <v>2.7360734396089628E-2</v>
      </c>
      <c r="O98" s="36">
        <v>75.5503728073259</v>
      </c>
      <c r="P98" s="36">
        <v>1.1737913008949963</v>
      </c>
      <c r="Q98" s="37">
        <v>0.5</v>
      </c>
      <c r="R98" s="37">
        <v>0.58689565044749814</v>
      </c>
      <c r="S98" s="37">
        <v>0.6142563848435878</v>
      </c>
      <c r="T98" s="36">
        <v>0.27641537317961451</v>
      </c>
      <c r="U98" s="37">
        <v>0.05</v>
      </c>
      <c r="V98" s="38">
        <v>25.95</v>
      </c>
      <c r="W98" s="38">
        <v>7.4418097185021592</v>
      </c>
      <c r="X98" s="37">
        <v>1</v>
      </c>
      <c r="Y98" s="37">
        <v>7.4418097185021592</v>
      </c>
      <c r="Z98" s="38">
        <v>1036.5533032856702</v>
      </c>
      <c r="AA98" s="38">
        <v>2.1393737991039354</v>
      </c>
      <c r="AB98" s="37">
        <v>0</v>
      </c>
      <c r="AC98" s="37">
        <v>0</v>
      </c>
      <c r="AD98" s="37">
        <v>7.4418097185021592</v>
      </c>
      <c r="AE98" s="38">
        <v>0.37209048592510796</v>
      </c>
      <c r="AF98" s="37">
        <v>0.15</v>
      </c>
      <c r="AG98" s="39">
        <v>19.581728999999999</v>
      </c>
      <c r="AH98" s="39">
        <v>0.34500199962892442</v>
      </c>
      <c r="AI98" s="37">
        <v>0.6</v>
      </c>
      <c r="AJ98" s="37">
        <v>0.20700119977735468</v>
      </c>
      <c r="AK98" s="39">
        <v>23.479417999999999</v>
      </c>
      <c r="AL98" s="39">
        <v>0.40577444075491514</v>
      </c>
      <c r="AM98" s="37">
        <v>0.2</v>
      </c>
      <c r="AN98" s="37">
        <v>8.1154888150983026E-2</v>
      </c>
      <c r="AO98" s="39">
        <v>77.212895369999998</v>
      </c>
      <c r="AP98" s="39">
        <v>0.27571110648098551</v>
      </c>
      <c r="AQ98" s="37">
        <v>0.2</v>
      </c>
      <c r="AR98" s="37">
        <v>5.5142221296197107E-2</v>
      </c>
      <c r="AS98" s="37">
        <v>0.3432983092245348</v>
      </c>
      <c r="AT98" s="39">
        <v>5.1494746383680221E-2</v>
      </c>
      <c r="AU98" s="37">
        <v>0.1</v>
      </c>
      <c r="AV98" s="40">
        <v>46.327737222000003</v>
      </c>
      <c r="AW98" s="40">
        <v>0.32703777603697298</v>
      </c>
      <c r="AX98" s="37">
        <v>0.5</v>
      </c>
      <c r="AY98" s="37">
        <v>0.16351888801848649</v>
      </c>
      <c r="AZ98" s="40">
        <v>1.0544233243048275</v>
      </c>
      <c r="BA98" s="40">
        <v>3.1939330163197499</v>
      </c>
      <c r="BB98" s="48">
        <v>0.5</v>
      </c>
      <c r="BC98" s="42">
        <v>1.596966508159875</v>
      </c>
      <c r="BD98" s="37">
        <v>1.7604853961783615</v>
      </c>
      <c r="BE98" s="40">
        <v>0.17604853961783615</v>
      </c>
      <c r="BF98" s="41">
        <v>0.05</v>
      </c>
      <c r="BG98" s="43">
        <v>0</v>
      </c>
      <c r="BH98" s="43">
        <v>0</v>
      </c>
      <c r="BI98" s="37">
        <v>0.6</v>
      </c>
      <c r="BJ98" s="42">
        <v>0</v>
      </c>
      <c r="BK98" s="43">
        <v>16927.825630646254</v>
      </c>
      <c r="BL98" s="43">
        <v>0.35865409032478751</v>
      </c>
      <c r="BM98" s="37">
        <v>0.2</v>
      </c>
      <c r="BN98" s="37">
        <v>7.1730818064957499E-2</v>
      </c>
      <c r="BO98" s="44">
        <v>30229632.09</v>
      </c>
      <c r="BP98" s="44">
        <v>0.69306826631122997</v>
      </c>
      <c r="BQ98" s="45">
        <v>0.2</v>
      </c>
      <c r="BR98" s="46">
        <v>0.13861365326224601</v>
      </c>
      <c r="BS98" s="46">
        <v>0.21034447132720349</v>
      </c>
      <c r="BT98" s="44">
        <v>1.0517223566360175E-2</v>
      </c>
      <c r="BU98" s="46">
        <v>0.2</v>
      </c>
      <c r="BV98" s="47">
        <v>44364.414953311818</v>
      </c>
      <c r="BW98" s="47">
        <v>3.3483614478322759</v>
      </c>
      <c r="BX98" s="46">
        <v>0.7</v>
      </c>
      <c r="BY98" s="46">
        <v>2.343853013482593</v>
      </c>
      <c r="BZ98" s="47">
        <v>16536.607567295167</v>
      </c>
      <c r="CA98" s="47">
        <v>4.6837235805203701</v>
      </c>
      <c r="CB98" s="46">
        <v>0.3</v>
      </c>
      <c r="CC98" s="46">
        <v>1.405117074156111</v>
      </c>
      <c r="CD98" s="46">
        <v>3.7489700876387042</v>
      </c>
      <c r="CE98" s="47">
        <v>0.74979401752774077</v>
      </c>
      <c r="CF98" s="23">
        <v>1.6363603862003397</v>
      </c>
      <c r="CG98" s="24">
        <f t="shared" si="4"/>
        <v>193</v>
      </c>
      <c r="CH98" s="25">
        <v>7200000</v>
      </c>
      <c r="CI98" s="26">
        <v>2.2727227586115832</v>
      </c>
      <c r="CJ98" s="27">
        <f t="shared" si="5"/>
        <v>174</v>
      </c>
      <c r="CK98" s="28">
        <v>7200000</v>
      </c>
      <c r="CL98" s="29">
        <v>2.2727227586115832</v>
      </c>
      <c r="CM98" s="53">
        <f t="shared" si="6"/>
        <v>185</v>
      </c>
      <c r="CN98" s="53">
        <f t="shared" si="7"/>
        <v>11</v>
      </c>
    </row>
    <row r="99" spans="1:92" ht="29.1">
      <c r="A99" s="7">
        <v>3651</v>
      </c>
      <c r="B99" s="1" t="s">
        <v>235</v>
      </c>
      <c r="C99" s="7" t="s">
        <v>232</v>
      </c>
      <c r="D99" s="7" t="s">
        <v>251</v>
      </c>
      <c r="E99" s="7" t="s">
        <v>101</v>
      </c>
      <c r="F99" s="7" t="s">
        <v>252</v>
      </c>
      <c r="G99" s="1"/>
      <c r="H99" s="1" t="s">
        <v>103</v>
      </c>
      <c r="I99" s="1" t="s">
        <v>114</v>
      </c>
      <c r="J99" s="35">
        <v>0.45</v>
      </c>
      <c r="K99" s="36">
        <v>9.0749812999999993</v>
      </c>
      <c r="L99" s="36">
        <v>3.2157601629747068E-2</v>
      </c>
      <c r="M99" s="37">
        <v>0.5</v>
      </c>
      <c r="N99" s="37">
        <v>1.6078800814873534E-2</v>
      </c>
      <c r="O99" s="36">
        <v>4.8237319074697611</v>
      </c>
      <c r="P99" s="36">
        <v>7.4944098095682726E-2</v>
      </c>
      <c r="Q99" s="37">
        <v>0.5</v>
      </c>
      <c r="R99" s="37">
        <v>3.7472049047841363E-2</v>
      </c>
      <c r="S99" s="37">
        <v>5.3550849862714897E-2</v>
      </c>
      <c r="T99" s="36">
        <v>2.4097882438221703E-2</v>
      </c>
      <c r="U99" s="37">
        <v>0.05</v>
      </c>
      <c r="V99" s="38">
        <v>20</v>
      </c>
      <c r="W99" s="38">
        <v>5.7354988196548433</v>
      </c>
      <c r="X99" s="37">
        <v>0.5</v>
      </c>
      <c r="Y99" s="37">
        <v>2.8677494098274217</v>
      </c>
      <c r="Z99" s="38">
        <v>5232.4845196945489</v>
      </c>
      <c r="AA99" s="38">
        <v>10.799483490301865</v>
      </c>
      <c r="AB99" s="37">
        <v>0.5</v>
      </c>
      <c r="AC99" s="37">
        <v>5.3997417451509326</v>
      </c>
      <c r="AD99" s="37">
        <v>8.2674911549783534</v>
      </c>
      <c r="AE99" s="38">
        <v>0.41337455774891768</v>
      </c>
      <c r="AF99" s="37">
        <v>0.15</v>
      </c>
      <c r="AG99" s="39">
        <v>2.1062289999999999</v>
      </c>
      <c r="AH99" s="39">
        <v>3.7108736244712094E-2</v>
      </c>
      <c r="AI99" s="37">
        <v>0.6</v>
      </c>
      <c r="AJ99" s="37">
        <v>2.2265241746827254E-2</v>
      </c>
      <c r="AK99" s="39">
        <v>0.64105000000000001</v>
      </c>
      <c r="AL99" s="39">
        <v>1.1078711799668047E-2</v>
      </c>
      <c r="AM99" s="37">
        <v>0.2</v>
      </c>
      <c r="AN99" s="37">
        <v>2.2157423599336095E-3</v>
      </c>
      <c r="AO99" s="39">
        <v>13.61247195</v>
      </c>
      <c r="AP99" s="39">
        <v>4.86072913765399E-2</v>
      </c>
      <c r="AQ99" s="37">
        <v>0.2</v>
      </c>
      <c r="AR99" s="37">
        <v>9.7214582753079801E-3</v>
      </c>
      <c r="AS99" s="37">
        <v>3.4202442382068848E-2</v>
      </c>
      <c r="AT99" s="39">
        <v>5.1303663573103271E-3</v>
      </c>
      <c r="AU99" s="37">
        <v>0.1</v>
      </c>
      <c r="AV99" s="40">
        <v>18.149962599999999</v>
      </c>
      <c r="AW99" s="40">
        <v>0.1281246130242574</v>
      </c>
      <c r="AX99" s="37">
        <v>0.5</v>
      </c>
      <c r="AY99" s="37">
        <v>6.40623065121287E-2</v>
      </c>
      <c r="AZ99" s="40">
        <v>0.45946241585615843</v>
      </c>
      <c r="BA99" s="40">
        <v>1.3917485946439252</v>
      </c>
      <c r="BB99" s="41">
        <v>0.5</v>
      </c>
      <c r="BC99" s="42">
        <v>0.6958742973219626</v>
      </c>
      <c r="BD99" s="37">
        <v>0.75993660383409123</v>
      </c>
      <c r="BE99" s="40">
        <v>7.5993660383409128E-2</v>
      </c>
      <c r="BF99" s="41">
        <v>0.05</v>
      </c>
      <c r="BG99" s="43">
        <v>0</v>
      </c>
      <c r="BH99" s="43">
        <v>0</v>
      </c>
      <c r="BI99" s="37">
        <v>0.6</v>
      </c>
      <c r="BJ99" s="42">
        <v>0</v>
      </c>
      <c r="BK99" s="43">
        <v>0</v>
      </c>
      <c r="BL99" s="43">
        <v>0</v>
      </c>
      <c r="BM99" s="37">
        <v>0.2</v>
      </c>
      <c r="BN99" s="37">
        <v>0</v>
      </c>
      <c r="BO99" s="44">
        <v>178882.51680000001</v>
      </c>
      <c r="BP99" s="44">
        <v>4.1012009482238286E-3</v>
      </c>
      <c r="BQ99" s="45">
        <v>0.2</v>
      </c>
      <c r="BR99" s="46">
        <v>8.2024018964476568E-4</v>
      </c>
      <c r="BS99" s="46">
        <v>8.2024018964476568E-4</v>
      </c>
      <c r="BT99" s="44">
        <v>4.1012009482238284E-5</v>
      </c>
      <c r="BU99" s="46">
        <v>0.2</v>
      </c>
      <c r="BV99" s="47">
        <v>2574.2174463912393</v>
      </c>
      <c r="BW99" s="47">
        <v>0.19428658001924654</v>
      </c>
      <c r="BX99" s="46">
        <v>0.7</v>
      </c>
      <c r="BY99" s="46">
        <v>0.13600060601347258</v>
      </c>
      <c r="BZ99" s="47">
        <v>845.46197017055204</v>
      </c>
      <c r="CA99" s="47">
        <v>0.23946327262144326</v>
      </c>
      <c r="CB99" s="46">
        <v>0.3</v>
      </c>
      <c r="CC99" s="46">
        <v>7.183898178643297E-2</v>
      </c>
      <c r="CD99" s="46">
        <v>0.20783958779990555</v>
      </c>
      <c r="CE99" s="47">
        <v>4.1567917559981106E-2</v>
      </c>
      <c r="CF99" s="23">
        <v>0.56020539649732215</v>
      </c>
      <c r="CG99" s="24">
        <f t="shared" si="4"/>
        <v>326</v>
      </c>
      <c r="CH99" s="25">
        <v>3700000</v>
      </c>
      <c r="CI99" s="26">
        <v>1.5140686391819518</v>
      </c>
      <c r="CJ99" s="27">
        <f t="shared" si="5"/>
        <v>230</v>
      </c>
      <c r="CK99" s="28">
        <v>2700000</v>
      </c>
      <c r="CL99" s="29">
        <v>2.0748348018419343</v>
      </c>
      <c r="CM99" s="53">
        <f t="shared" si="6"/>
        <v>200</v>
      </c>
      <c r="CN99" s="53">
        <f t="shared" si="7"/>
        <v>12</v>
      </c>
    </row>
    <row r="100" spans="1:92" ht="29.1">
      <c r="A100" s="7">
        <v>3489</v>
      </c>
      <c r="B100" s="1" t="s">
        <v>98</v>
      </c>
      <c r="C100" s="7" t="s">
        <v>232</v>
      </c>
      <c r="D100" s="7" t="s">
        <v>233</v>
      </c>
      <c r="E100" s="7" t="s">
        <v>101</v>
      </c>
      <c r="F100" s="7" t="s">
        <v>253</v>
      </c>
      <c r="G100" s="1"/>
      <c r="H100" s="1" t="s">
        <v>103</v>
      </c>
      <c r="I100" s="1" t="s">
        <v>114</v>
      </c>
      <c r="J100" s="35">
        <v>0.1</v>
      </c>
      <c r="K100" s="36">
        <v>0</v>
      </c>
      <c r="L100" s="36">
        <v>0</v>
      </c>
      <c r="M100" s="37">
        <v>0.5</v>
      </c>
      <c r="N100" s="37">
        <v>0</v>
      </c>
      <c r="O100" s="36">
        <v>0</v>
      </c>
      <c r="P100" s="36">
        <v>0</v>
      </c>
      <c r="Q100" s="37">
        <v>0.5</v>
      </c>
      <c r="R100" s="37">
        <v>0</v>
      </c>
      <c r="S100" s="37">
        <v>0</v>
      </c>
      <c r="T100" s="36">
        <v>0</v>
      </c>
      <c r="U100" s="37">
        <v>0.3</v>
      </c>
      <c r="V100" s="38">
        <v>2.85</v>
      </c>
      <c r="W100" s="38">
        <v>0.81730858180081511</v>
      </c>
      <c r="X100" s="37">
        <v>0.5</v>
      </c>
      <c r="Y100" s="37">
        <v>0.40865429090040756</v>
      </c>
      <c r="Z100" s="38">
        <v>598.9979709731889</v>
      </c>
      <c r="AA100" s="38">
        <v>1.236290078623471</v>
      </c>
      <c r="AB100" s="37">
        <v>0.5</v>
      </c>
      <c r="AC100" s="37">
        <v>0.61814503931173548</v>
      </c>
      <c r="AD100" s="37">
        <v>1.0267993302121432</v>
      </c>
      <c r="AE100" s="38">
        <v>0.30803979906364293</v>
      </c>
      <c r="AF100" s="37">
        <v>0.15</v>
      </c>
      <c r="AG100" s="39">
        <v>0</v>
      </c>
      <c r="AH100" s="39">
        <v>0</v>
      </c>
      <c r="AI100" s="37">
        <v>0.6</v>
      </c>
      <c r="AJ100" s="37">
        <v>0</v>
      </c>
      <c r="AK100" s="39">
        <v>0</v>
      </c>
      <c r="AL100" s="39">
        <v>0</v>
      </c>
      <c r="AM100" s="37">
        <v>0.2</v>
      </c>
      <c r="AN100" s="37">
        <v>0</v>
      </c>
      <c r="AO100" s="39">
        <v>0</v>
      </c>
      <c r="AP100" s="39">
        <v>0</v>
      </c>
      <c r="AQ100" s="37">
        <v>0.2</v>
      </c>
      <c r="AR100" s="37">
        <v>0</v>
      </c>
      <c r="AS100" s="37">
        <v>0</v>
      </c>
      <c r="AT100" s="39">
        <v>0</v>
      </c>
      <c r="AU100" s="37">
        <v>0.1</v>
      </c>
      <c r="AV100" s="40">
        <v>0</v>
      </c>
      <c r="AW100" s="40">
        <v>0</v>
      </c>
      <c r="AX100" s="37">
        <v>0.5</v>
      </c>
      <c r="AY100" s="37">
        <v>0</v>
      </c>
      <c r="AZ100" s="40">
        <v>0.2862117316439014</v>
      </c>
      <c r="BA100" s="40">
        <v>0.8669583442287665</v>
      </c>
      <c r="BB100" s="48">
        <v>0.5</v>
      </c>
      <c r="BC100" s="42">
        <v>0.43347917211438325</v>
      </c>
      <c r="BD100" s="37">
        <v>0.43347917211438325</v>
      </c>
      <c r="BE100" s="40">
        <v>4.3347917211438325E-2</v>
      </c>
      <c r="BF100" s="48">
        <v>0.35</v>
      </c>
      <c r="BG100" s="43">
        <v>0</v>
      </c>
      <c r="BH100" s="43">
        <v>0</v>
      </c>
      <c r="BI100" s="37">
        <v>0.6</v>
      </c>
      <c r="BJ100" s="42">
        <v>0</v>
      </c>
      <c r="BK100" s="43">
        <v>0</v>
      </c>
      <c r="BL100" s="43">
        <v>0</v>
      </c>
      <c r="BM100" s="37">
        <v>0.2</v>
      </c>
      <c r="BN100" s="37">
        <v>0</v>
      </c>
      <c r="BO100" s="44">
        <v>261782.18891999999</v>
      </c>
      <c r="BP100" s="44">
        <v>6.0018238821358842E-3</v>
      </c>
      <c r="BQ100" s="49">
        <v>0.2</v>
      </c>
      <c r="BR100" s="50">
        <v>1.2003647764271767E-3</v>
      </c>
      <c r="BS100" s="50">
        <v>1.2003647764271767E-3</v>
      </c>
      <c r="BT100" s="51">
        <v>4.2012767174951188E-4</v>
      </c>
      <c r="BU100" s="50" t="s">
        <v>105</v>
      </c>
      <c r="BV100" s="52" t="s">
        <v>105</v>
      </c>
      <c r="BW100" s="52" t="s">
        <v>105</v>
      </c>
      <c r="BX100" s="46" t="s">
        <v>105</v>
      </c>
      <c r="BY100" s="46" t="s">
        <v>105</v>
      </c>
      <c r="BZ100" s="52" t="s">
        <v>105</v>
      </c>
      <c r="CA100" s="52" t="s">
        <v>105</v>
      </c>
      <c r="CB100" s="46" t="s">
        <v>105</v>
      </c>
      <c r="CC100" s="46" t="s">
        <v>105</v>
      </c>
      <c r="CD100" s="46" t="s">
        <v>105</v>
      </c>
      <c r="CE100" s="47" t="s">
        <v>105</v>
      </c>
      <c r="CF100" s="23">
        <v>0.35180784394683079</v>
      </c>
      <c r="CG100" s="24">
        <f t="shared" si="4"/>
        <v>365</v>
      </c>
      <c r="CH100" s="25">
        <v>2000000</v>
      </c>
      <c r="CI100" s="26">
        <v>1.7590392197341538</v>
      </c>
      <c r="CJ100" s="27">
        <f t="shared" si="5"/>
        <v>217</v>
      </c>
      <c r="CK100" s="28">
        <v>2000000</v>
      </c>
      <c r="CL100" s="29">
        <v>1.7590392197341538</v>
      </c>
      <c r="CM100" s="53">
        <f t="shared" si="6"/>
        <v>227</v>
      </c>
      <c r="CN100" s="53">
        <f t="shared" si="7"/>
        <v>13</v>
      </c>
    </row>
    <row r="101" spans="1:92" ht="29.1">
      <c r="A101" s="7">
        <v>3816</v>
      </c>
      <c r="B101" s="1" t="s">
        <v>235</v>
      </c>
      <c r="C101" s="7" t="s">
        <v>232</v>
      </c>
      <c r="D101" s="7" t="s">
        <v>254</v>
      </c>
      <c r="E101" s="7" t="s">
        <v>101</v>
      </c>
      <c r="F101" s="7" t="s">
        <v>255</v>
      </c>
      <c r="G101" s="1" t="s">
        <v>103</v>
      </c>
      <c r="H101" s="1" t="s">
        <v>103</v>
      </c>
      <c r="I101" s="1" t="s">
        <v>120</v>
      </c>
      <c r="J101" s="35">
        <v>0.45</v>
      </c>
      <c r="K101" s="36">
        <v>61.580268920000002</v>
      </c>
      <c r="L101" s="36">
        <v>0.2182124338021561</v>
      </c>
      <c r="M101" s="37">
        <v>0.5</v>
      </c>
      <c r="N101" s="37">
        <v>0.10910621690107805</v>
      </c>
      <c r="O101" s="36">
        <v>4.5130103751977027</v>
      </c>
      <c r="P101" s="36">
        <v>7.0116560943591533E-2</v>
      </c>
      <c r="Q101" s="37">
        <v>0.5</v>
      </c>
      <c r="R101" s="37">
        <v>3.5058280471795766E-2</v>
      </c>
      <c r="S101" s="37">
        <v>0.14416449737287382</v>
      </c>
      <c r="T101" s="36">
        <v>6.4874023817793211E-2</v>
      </c>
      <c r="U101" s="37">
        <v>0.05</v>
      </c>
      <c r="V101" s="38">
        <v>27.9</v>
      </c>
      <c r="W101" s="38">
        <v>8.0010208534185061</v>
      </c>
      <c r="X101" s="37">
        <v>0.5</v>
      </c>
      <c r="Y101" s="37">
        <v>4.0005104267092531</v>
      </c>
      <c r="Z101" s="38">
        <v>593.67176539215336</v>
      </c>
      <c r="AA101" s="38">
        <v>1.2252971613923076</v>
      </c>
      <c r="AB101" s="37">
        <v>0.5</v>
      </c>
      <c r="AC101" s="37">
        <v>0.6126485806961538</v>
      </c>
      <c r="AD101" s="37">
        <v>4.6131590074054074</v>
      </c>
      <c r="AE101" s="38">
        <v>0.23065795037027034</v>
      </c>
      <c r="AF101" s="37">
        <v>0.15</v>
      </c>
      <c r="AG101" s="39">
        <v>44.832604000000003</v>
      </c>
      <c r="AH101" s="39">
        <v>0.78988622652124929</v>
      </c>
      <c r="AI101" s="37">
        <v>0.6</v>
      </c>
      <c r="AJ101" s="37">
        <v>0.47393173591274956</v>
      </c>
      <c r="AK101" s="39">
        <v>44.519227999999998</v>
      </c>
      <c r="AL101" s="39">
        <v>0.76938724991141427</v>
      </c>
      <c r="AM101" s="37">
        <v>0.2</v>
      </c>
      <c r="AN101" s="37">
        <v>0.15387744998228287</v>
      </c>
      <c r="AO101" s="39">
        <v>184.74080676</v>
      </c>
      <c r="AP101" s="39">
        <v>0.65967079721478306</v>
      </c>
      <c r="AQ101" s="37">
        <v>0.2</v>
      </c>
      <c r="AR101" s="37">
        <v>0.13193415944295661</v>
      </c>
      <c r="AS101" s="37">
        <v>0.75974334533798904</v>
      </c>
      <c r="AT101" s="39">
        <v>0.11396150180069836</v>
      </c>
      <c r="AU101" s="37">
        <v>0.1</v>
      </c>
      <c r="AV101" s="40">
        <v>246.32107568000001</v>
      </c>
      <c r="AW101" s="40">
        <v>1.7388351258210759</v>
      </c>
      <c r="AX101" s="37">
        <v>0.5</v>
      </c>
      <c r="AY101" s="37">
        <v>0.86941756291053796</v>
      </c>
      <c r="AZ101" s="40">
        <v>0.71431762013964584</v>
      </c>
      <c r="BA101" s="40">
        <v>2.1637254966899815</v>
      </c>
      <c r="BB101" s="41">
        <v>0.5</v>
      </c>
      <c r="BC101" s="42">
        <v>1.0818627483449907</v>
      </c>
      <c r="BD101" s="37">
        <v>1.9512803112555288</v>
      </c>
      <c r="BE101" s="40">
        <v>0.19512803112555288</v>
      </c>
      <c r="BF101" s="48">
        <v>0.05</v>
      </c>
      <c r="BG101" s="43">
        <v>0</v>
      </c>
      <c r="BH101" s="43">
        <v>0</v>
      </c>
      <c r="BI101" s="37">
        <v>0.6</v>
      </c>
      <c r="BJ101" s="42">
        <v>0</v>
      </c>
      <c r="BK101" s="43">
        <v>1477.7837388320143</v>
      </c>
      <c r="BL101" s="43">
        <v>3.1310174981246261E-2</v>
      </c>
      <c r="BM101" s="37">
        <v>0.2</v>
      </c>
      <c r="BN101" s="37">
        <v>6.2620349962492512E-3</v>
      </c>
      <c r="BO101" s="44">
        <v>17856003.296700001</v>
      </c>
      <c r="BP101" s="44">
        <v>0.40938074308172889</v>
      </c>
      <c r="BQ101" s="49">
        <v>0.2</v>
      </c>
      <c r="BR101" s="50">
        <v>8.1876148616345776E-2</v>
      </c>
      <c r="BS101" s="50">
        <v>8.8138183612595025E-2</v>
      </c>
      <c r="BT101" s="51">
        <v>4.4069091806297513E-3</v>
      </c>
      <c r="BU101" s="50">
        <v>0.2</v>
      </c>
      <c r="BV101" s="52">
        <v>27523.315449357611</v>
      </c>
      <c r="BW101" s="52">
        <v>2.0772956989096025</v>
      </c>
      <c r="BX101" s="46">
        <v>0.7</v>
      </c>
      <c r="BY101" s="46">
        <v>1.4541069892367218</v>
      </c>
      <c r="BZ101" s="52">
        <v>8299.4856394079998</v>
      </c>
      <c r="CA101" s="52">
        <v>2.3506935408181584</v>
      </c>
      <c r="CB101" s="46">
        <v>0.3</v>
      </c>
      <c r="CC101" s="46">
        <v>0.70520806224544752</v>
      </c>
      <c r="CD101" s="46">
        <v>2.1593150514821691</v>
      </c>
      <c r="CE101" s="47">
        <v>0.43186301029643387</v>
      </c>
      <c r="CF101" s="23">
        <v>1.0408914265913785</v>
      </c>
      <c r="CG101" s="24">
        <f t="shared" si="4"/>
        <v>255</v>
      </c>
      <c r="CH101" s="25">
        <v>6100000</v>
      </c>
      <c r="CI101" s="26">
        <v>1.7063793878547187</v>
      </c>
      <c r="CJ101" s="27">
        <f t="shared" si="5"/>
        <v>222</v>
      </c>
      <c r="CK101" s="28">
        <v>6100000</v>
      </c>
      <c r="CL101" s="29">
        <v>1.7063793878547187</v>
      </c>
      <c r="CM101" s="53">
        <f t="shared" si="6"/>
        <v>232</v>
      </c>
      <c r="CN101" s="53">
        <f t="shared" si="7"/>
        <v>14</v>
      </c>
    </row>
    <row r="102" spans="1:92" ht="29.1">
      <c r="A102" s="7">
        <v>4630</v>
      </c>
      <c r="B102" s="1" t="s">
        <v>98</v>
      </c>
      <c r="C102" s="7" t="s">
        <v>232</v>
      </c>
      <c r="D102" s="7" t="s">
        <v>256</v>
      </c>
      <c r="E102" s="7" t="s">
        <v>101</v>
      </c>
      <c r="F102" s="7" t="s">
        <v>257</v>
      </c>
      <c r="G102" s="1"/>
      <c r="H102" s="1" t="s">
        <v>103</v>
      </c>
      <c r="I102" s="1" t="s">
        <v>114</v>
      </c>
      <c r="J102" s="35">
        <v>0.1</v>
      </c>
      <c r="K102" s="36">
        <v>0</v>
      </c>
      <c r="L102" s="36">
        <v>0</v>
      </c>
      <c r="M102" s="37">
        <v>0.5</v>
      </c>
      <c r="N102" s="37">
        <v>0</v>
      </c>
      <c r="O102" s="36">
        <v>7.2982284923241297E-2</v>
      </c>
      <c r="P102" s="36">
        <v>1.1338921037598625E-3</v>
      </c>
      <c r="Q102" s="37">
        <v>0.5</v>
      </c>
      <c r="R102" s="37">
        <v>5.6694605187993126E-4</v>
      </c>
      <c r="S102" s="37">
        <v>5.6694605187993126E-4</v>
      </c>
      <c r="T102" s="36">
        <v>5.6694605187993133E-5</v>
      </c>
      <c r="U102" s="37">
        <v>0.3</v>
      </c>
      <c r="V102" s="38">
        <v>1.35</v>
      </c>
      <c r="W102" s="38">
        <v>0.3871461703267019</v>
      </c>
      <c r="X102" s="37">
        <v>0.5</v>
      </c>
      <c r="Y102" s="37">
        <v>0.19357308516335095</v>
      </c>
      <c r="Z102" s="38">
        <v>256.67673219718705</v>
      </c>
      <c r="AA102" s="38">
        <v>0.5297628920400459</v>
      </c>
      <c r="AB102" s="37">
        <v>0.5</v>
      </c>
      <c r="AC102" s="37">
        <v>0.26488144602002295</v>
      </c>
      <c r="AD102" s="37">
        <v>0.45845453118337393</v>
      </c>
      <c r="AE102" s="38">
        <v>0.13753635935501218</v>
      </c>
      <c r="AF102" s="37">
        <v>0.15</v>
      </c>
      <c r="AG102" s="39">
        <v>1.624E-3</v>
      </c>
      <c r="AH102" s="39">
        <v>2.8612552415436518E-5</v>
      </c>
      <c r="AI102" s="37">
        <v>0.6</v>
      </c>
      <c r="AJ102" s="37">
        <v>1.7167531449261911E-5</v>
      </c>
      <c r="AK102" s="39">
        <v>1.294E-3</v>
      </c>
      <c r="AL102" s="39">
        <v>2.2363080990204278E-5</v>
      </c>
      <c r="AM102" s="37">
        <v>0.2</v>
      </c>
      <c r="AN102" s="37">
        <v>4.4726161980408556E-6</v>
      </c>
      <c r="AO102" s="39">
        <v>0</v>
      </c>
      <c r="AP102" s="39">
        <v>0</v>
      </c>
      <c r="AQ102" s="37">
        <v>0.2</v>
      </c>
      <c r="AR102" s="37">
        <v>0</v>
      </c>
      <c r="AS102" s="37">
        <v>2.1640147647302766E-5</v>
      </c>
      <c r="AT102" s="39">
        <v>3.2460221470954148E-6</v>
      </c>
      <c r="AU102" s="37">
        <v>0.1</v>
      </c>
      <c r="AV102" s="40">
        <v>0</v>
      </c>
      <c r="AW102" s="40">
        <v>0</v>
      </c>
      <c r="AX102" s="37">
        <v>0.5</v>
      </c>
      <c r="AY102" s="37">
        <v>0</v>
      </c>
      <c r="AZ102" s="40">
        <v>0.13124183380299065</v>
      </c>
      <c r="BA102" s="40">
        <v>0.3975420653579354</v>
      </c>
      <c r="BB102" s="41">
        <v>0.5</v>
      </c>
      <c r="BC102" s="42">
        <v>0.1987710326789677</v>
      </c>
      <c r="BD102" s="37">
        <v>0.1987710326789677</v>
      </c>
      <c r="BE102" s="40">
        <v>1.9877103267896771E-2</v>
      </c>
      <c r="BF102" s="48">
        <v>0.35</v>
      </c>
      <c r="BG102" s="43">
        <v>0</v>
      </c>
      <c r="BH102" s="43">
        <v>0</v>
      </c>
      <c r="BI102" s="37">
        <v>0.6</v>
      </c>
      <c r="BJ102" s="42">
        <v>0</v>
      </c>
      <c r="BK102" s="43">
        <v>1065.6189954098054</v>
      </c>
      <c r="BL102" s="43">
        <v>2.2577537113780331E-2</v>
      </c>
      <c r="BM102" s="37">
        <v>0.2</v>
      </c>
      <c r="BN102" s="37">
        <v>4.5155074227560665E-3</v>
      </c>
      <c r="BO102" s="44">
        <v>210381.36</v>
      </c>
      <c r="BP102" s="44">
        <v>4.8233681443854703E-3</v>
      </c>
      <c r="BQ102" s="49">
        <v>0.2</v>
      </c>
      <c r="BR102" s="50">
        <v>9.6467362887709394E-4</v>
      </c>
      <c r="BS102" s="50">
        <v>5.4801810516331602E-3</v>
      </c>
      <c r="BT102" s="51">
        <v>1.918063368071606E-3</v>
      </c>
      <c r="BU102" s="50" t="s">
        <v>105</v>
      </c>
      <c r="BV102" s="52" t="s">
        <v>105</v>
      </c>
      <c r="BW102" s="52" t="s">
        <v>105</v>
      </c>
      <c r="BX102" s="46" t="s">
        <v>105</v>
      </c>
      <c r="BY102" s="46" t="s">
        <v>105</v>
      </c>
      <c r="BZ102" s="52" t="s">
        <v>105</v>
      </c>
      <c r="CA102" s="52" t="s">
        <v>105</v>
      </c>
      <c r="CB102" s="46" t="s">
        <v>105</v>
      </c>
      <c r="CC102" s="46" t="s">
        <v>105</v>
      </c>
      <c r="CD102" s="46" t="s">
        <v>105</v>
      </c>
      <c r="CE102" s="47" t="s">
        <v>105</v>
      </c>
      <c r="CF102" s="23">
        <v>0.15939146661831563</v>
      </c>
      <c r="CG102" s="24">
        <f t="shared" si="4"/>
        <v>401</v>
      </c>
      <c r="CH102" s="25">
        <v>1100000</v>
      </c>
      <c r="CI102" s="26">
        <v>1.4490133328937786</v>
      </c>
      <c r="CJ102" s="27">
        <f t="shared" si="5"/>
        <v>236</v>
      </c>
      <c r="CK102" s="28">
        <v>1100000</v>
      </c>
      <c r="CL102" s="29">
        <v>1.4490133328937786</v>
      </c>
      <c r="CM102" s="53">
        <f t="shared" si="6"/>
        <v>247</v>
      </c>
      <c r="CN102" s="53">
        <f t="shared" si="7"/>
        <v>15</v>
      </c>
    </row>
    <row r="103" spans="1:92" ht="29.1">
      <c r="A103" s="7">
        <v>3824</v>
      </c>
      <c r="B103" s="1" t="s">
        <v>235</v>
      </c>
      <c r="C103" s="7" t="s">
        <v>232</v>
      </c>
      <c r="D103" s="7" t="s">
        <v>254</v>
      </c>
      <c r="E103" s="7" t="s">
        <v>101</v>
      </c>
      <c r="F103" s="7" t="s">
        <v>258</v>
      </c>
      <c r="G103" s="1" t="s">
        <v>103</v>
      </c>
      <c r="H103" s="1" t="s">
        <v>103</v>
      </c>
      <c r="I103" s="1" t="s">
        <v>120</v>
      </c>
      <c r="J103" s="35">
        <v>0.45</v>
      </c>
      <c r="K103" s="36">
        <v>220.90589169557757</v>
      </c>
      <c r="L103" s="36">
        <v>0.78278989542495625</v>
      </c>
      <c r="M103" s="37">
        <v>0.5</v>
      </c>
      <c r="N103" s="37">
        <v>0.39139494771247813</v>
      </c>
      <c r="O103" s="36">
        <v>70.67168284104757</v>
      </c>
      <c r="P103" s="36">
        <v>1.0979933447845016</v>
      </c>
      <c r="Q103" s="37">
        <v>0.5</v>
      </c>
      <c r="R103" s="37">
        <v>0.54899667239225081</v>
      </c>
      <c r="S103" s="37">
        <v>0.94039162010472888</v>
      </c>
      <c r="T103" s="36">
        <v>0.42317622904712804</v>
      </c>
      <c r="U103" s="37">
        <v>0.05</v>
      </c>
      <c r="V103" s="38">
        <v>127.1</v>
      </c>
      <c r="W103" s="38">
        <v>36.449094998906531</v>
      </c>
      <c r="X103" s="37">
        <v>0.5</v>
      </c>
      <c r="Y103" s="37">
        <v>18.224547499453266</v>
      </c>
      <c r="Z103" s="38">
        <v>1541.0214452715145</v>
      </c>
      <c r="AA103" s="38">
        <v>3.1805608967921697</v>
      </c>
      <c r="AB103" s="37">
        <v>0.5</v>
      </c>
      <c r="AC103" s="37">
        <v>1.5902804483960848</v>
      </c>
      <c r="AD103" s="37">
        <v>19.814827947849349</v>
      </c>
      <c r="AE103" s="38">
        <v>0.99074139739246747</v>
      </c>
      <c r="AF103" s="37">
        <v>0.15</v>
      </c>
      <c r="AG103" s="39">
        <v>120.554062</v>
      </c>
      <c r="AH103" s="39">
        <v>2.1239897893280686</v>
      </c>
      <c r="AI103" s="37">
        <v>0.6</v>
      </c>
      <c r="AJ103" s="37">
        <v>1.2743938735968412</v>
      </c>
      <c r="AK103" s="39">
        <v>171.82552899999999</v>
      </c>
      <c r="AL103" s="39">
        <v>2.969511762914756</v>
      </c>
      <c r="AM103" s="37">
        <v>0.2</v>
      </c>
      <c r="AN103" s="37">
        <v>0.59390235258295121</v>
      </c>
      <c r="AO103" s="39">
        <v>180</v>
      </c>
      <c r="AP103" s="39">
        <v>0.64274236743438673</v>
      </c>
      <c r="AQ103" s="37">
        <v>0.2</v>
      </c>
      <c r="AR103" s="37">
        <v>0.12854847348687734</v>
      </c>
      <c r="AS103" s="37">
        <v>1.9968446996666698</v>
      </c>
      <c r="AT103" s="39">
        <v>0.29952670495000044</v>
      </c>
      <c r="AU103" s="37">
        <v>0.1</v>
      </c>
      <c r="AV103" s="40">
        <v>180</v>
      </c>
      <c r="AW103" s="40">
        <v>1.270659937578402</v>
      </c>
      <c r="AX103" s="37">
        <v>0.5</v>
      </c>
      <c r="AY103" s="37">
        <v>0.63532996878920101</v>
      </c>
      <c r="AZ103" s="40">
        <v>1.6209721423778043</v>
      </c>
      <c r="BA103" s="40">
        <v>4.9100549321482081</v>
      </c>
      <c r="BB103" s="48">
        <v>0.5</v>
      </c>
      <c r="BC103" s="42">
        <v>2.455027466074104</v>
      </c>
      <c r="BD103" s="37">
        <v>3.0903574348633049</v>
      </c>
      <c r="BE103" s="40">
        <v>0.30903574348633051</v>
      </c>
      <c r="BF103" s="48">
        <v>0.05</v>
      </c>
      <c r="BG103" s="43">
        <v>0</v>
      </c>
      <c r="BH103" s="43">
        <v>0</v>
      </c>
      <c r="BI103" s="37">
        <v>0.6</v>
      </c>
      <c r="BJ103" s="42">
        <v>0</v>
      </c>
      <c r="BK103" s="43">
        <v>106749.5767619008</v>
      </c>
      <c r="BL103" s="43">
        <v>2.2617300757624803</v>
      </c>
      <c r="BM103" s="37">
        <v>0.2</v>
      </c>
      <c r="BN103" s="37">
        <v>0.45234601515249606</v>
      </c>
      <c r="BO103" s="44">
        <v>27217661.460000001</v>
      </c>
      <c r="BP103" s="44">
        <v>0.6240134641720736</v>
      </c>
      <c r="BQ103" s="49">
        <v>0.2</v>
      </c>
      <c r="BR103" s="50">
        <v>0.12480269283441472</v>
      </c>
      <c r="BS103" s="50">
        <v>0.57714870798691076</v>
      </c>
      <c r="BT103" s="51">
        <v>2.885743539934554E-2</v>
      </c>
      <c r="BU103" s="50">
        <v>0.2</v>
      </c>
      <c r="BV103" s="52">
        <v>31351.50681817831</v>
      </c>
      <c r="BW103" s="52">
        <v>2.3662247517951882</v>
      </c>
      <c r="BX103" s="46">
        <v>0.7</v>
      </c>
      <c r="BY103" s="46">
        <v>1.6563573262566318</v>
      </c>
      <c r="BZ103" s="52">
        <v>9873.4575969355774</v>
      </c>
      <c r="CA103" s="52">
        <v>2.7964953500797867</v>
      </c>
      <c r="CB103" s="46">
        <v>0.3</v>
      </c>
      <c r="CC103" s="46">
        <v>0.83894860502393609</v>
      </c>
      <c r="CD103" s="46">
        <v>2.4953059312805679</v>
      </c>
      <c r="CE103" s="47">
        <v>0.49906118625611356</v>
      </c>
      <c r="CF103" s="23">
        <v>2.5503986965313854</v>
      </c>
      <c r="CG103" s="24">
        <f t="shared" si="4"/>
        <v>131</v>
      </c>
      <c r="CH103" s="25">
        <v>19500000</v>
      </c>
      <c r="CI103" s="26">
        <v>1.3078967674519926</v>
      </c>
      <c r="CJ103" s="27">
        <f t="shared" si="5"/>
        <v>250</v>
      </c>
      <c r="CK103" s="28">
        <v>19500000</v>
      </c>
      <c r="CL103" s="29">
        <v>1.3078967674519926</v>
      </c>
      <c r="CM103" s="53">
        <f t="shared" si="6"/>
        <v>260</v>
      </c>
      <c r="CN103" s="53">
        <f t="shared" si="7"/>
        <v>16</v>
      </c>
    </row>
    <row r="104" spans="1:92" ht="29.1">
      <c r="A104" s="7">
        <v>3494</v>
      </c>
      <c r="B104" s="1" t="s">
        <v>98</v>
      </c>
      <c r="C104" s="7" t="s">
        <v>232</v>
      </c>
      <c r="D104" s="7" t="s">
        <v>259</v>
      </c>
      <c r="E104" s="7" t="s">
        <v>101</v>
      </c>
      <c r="F104" s="7" t="s">
        <v>260</v>
      </c>
      <c r="G104" s="1"/>
      <c r="H104" s="1" t="s">
        <v>103</v>
      </c>
      <c r="I104" s="1" t="s">
        <v>114</v>
      </c>
      <c r="J104" s="35">
        <v>0.1</v>
      </c>
      <c r="K104" s="36">
        <v>0</v>
      </c>
      <c r="L104" s="36">
        <v>0</v>
      </c>
      <c r="M104" s="37">
        <v>0.5</v>
      </c>
      <c r="N104" s="37">
        <v>0</v>
      </c>
      <c r="O104" s="36">
        <v>0</v>
      </c>
      <c r="P104" s="36">
        <v>0</v>
      </c>
      <c r="Q104" s="37">
        <v>0.5</v>
      </c>
      <c r="R104" s="37">
        <v>0</v>
      </c>
      <c r="S104" s="37">
        <v>0</v>
      </c>
      <c r="T104" s="36">
        <v>0</v>
      </c>
      <c r="U104" s="37">
        <v>0.3</v>
      </c>
      <c r="V104" s="38">
        <v>0.69</v>
      </c>
      <c r="W104" s="38">
        <v>0.19787470927809209</v>
      </c>
      <c r="X104" s="37">
        <v>0.5</v>
      </c>
      <c r="Y104" s="37">
        <v>9.8937354639046043E-2</v>
      </c>
      <c r="Z104" s="38">
        <v>234.99697569109546</v>
      </c>
      <c r="AA104" s="38">
        <v>0.48501738508631137</v>
      </c>
      <c r="AB104" s="37">
        <v>0.5</v>
      </c>
      <c r="AC104" s="37">
        <v>0.24250869254315569</v>
      </c>
      <c r="AD104" s="37">
        <v>0.34144604718220173</v>
      </c>
      <c r="AE104" s="38">
        <v>0.10243381415466052</v>
      </c>
      <c r="AF104" s="37">
        <v>0.15</v>
      </c>
      <c r="AG104" s="39">
        <v>0</v>
      </c>
      <c r="AH104" s="39">
        <v>0</v>
      </c>
      <c r="AI104" s="37">
        <v>0.6</v>
      </c>
      <c r="AJ104" s="37">
        <v>0</v>
      </c>
      <c r="AK104" s="39">
        <v>0</v>
      </c>
      <c r="AL104" s="39">
        <v>0</v>
      </c>
      <c r="AM104" s="37">
        <v>0.2</v>
      </c>
      <c r="AN104" s="37">
        <v>0</v>
      </c>
      <c r="AO104" s="39">
        <v>0</v>
      </c>
      <c r="AP104" s="39">
        <v>0</v>
      </c>
      <c r="AQ104" s="37">
        <v>0.2</v>
      </c>
      <c r="AR104" s="37">
        <v>0</v>
      </c>
      <c r="AS104" s="37">
        <v>0</v>
      </c>
      <c r="AT104" s="39">
        <v>0</v>
      </c>
      <c r="AU104" s="37">
        <v>0.1</v>
      </c>
      <c r="AV104" s="40">
        <v>0</v>
      </c>
      <c r="AW104" s="40">
        <v>0</v>
      </c>
      <c r="AX104" s="37">
        <v>0.5</v>
      </c>
      <c r="AY104" s="37">
        <v>0</v>
      </c>
      <c r="AZ104" s="40">
        <v>9.5076342133435049E-2</v>
      </c>
      <c r="BA104" s="40">
        <v>0.28799388368148643</v>
      </c>
      <c r="BB104" s="48">
        <v>0.5</v>
      </c>
      <c r="BC104" s="42">
        <v>0.14399694184074321</v>
      </c>
      <c r="BD104" s="37">
        <v>0.14399694184074321</v>
      </c>
      <c r="BE104" s="40">
        <v>1.4399694184074321E-2</v>
      </c>
      <c r="BF104" s="48">
        <v>0.35</v>
      </c>
      <c r="BG104" s="43">
        <v>0</v>
      </c>
      <c r="BH104" s="43">
        <v>0</v>
      </c>
      <c r="BI104" s="37">
        <v>0.6</v>
      </c>
      <c r="BJ104" s="42">
        <v>0</v>
      </c>
      <c r="BK104" s="43">
        <v>0</v>
      </c>
      <c r="BL104" s="43">
        <v>0</v>
      </c>
      <c r="BM104" s="37">
        <v>0.2</v>
      </c>
      <c r="BN104" s="37">
        <v>0</v>
      </c>
      <c r="BO104" s="44">
        <v>123320.736</v>
      </c>
      <c r="BP104" s="44">
        <v>2.8273479625978769E-3</v>
      </c>
      <c r="BQ104" s="45">
        <v>0.2</v>
      </c>
      <c r="BR104" s="46">
        <v>5.6546959251957537E-4</v>
      </c>
      <c r="BS104" s="46">
        <v>5.6546959251957537E-4</v>
      </c>
      <c r="BT104" s="44">
        <v>1.9791435738185137E-4</v>
      </c>
      <c r="BU104" s="46" t="s">
        <v>105</v>
      </c>
      <c r="BV104" s="47" t="s">
        <v>105</v>
      </c>
      <c r="BW104" s="47" t="s">
        <v>105</v>
      </c>
      <c r="BX104" s="46" t="s">
        <v>105</v>
      </c>
      <c r="BY104" s="46" t="s">
        <v>105</v>
      </c>
      <c r="BZ104" s="47" t="s">
        <v>105</v>
      </c>
      <c r="CA104" s="47" t="s">
        <v>105</v>
      </c>
      <c r="CB104" s="46" t="s">
        <v>105</v>
      </c>
      <c r="CC104" s="46" t="s">
        <v>105</v>
      </c>
      <c r="CD104" s="46" t="s">
        <v>105</v>
      </c>
      <c r="CE104" s="47" t="s">
        <v>105</v>
      </c>
      <c r="CF104" s="23">
        <v>0.1170314226961167</v>
      </c>
      <c r="CG104" s="24">
        <f t="shared" si="4"/>
        <v>409</v>
      </c>
      <c r="CH104" s="25">
        <v>1000000</v>
      </c>
      <c r="CI104" s="26">
        <v>1.170314226961167</v>
      </c>
      <c r="CJ104" s="27">
        <f t="shared" si="5"/>
        <v>262</v>
      </c>
      <c r="CK104" s="28">
        <v>1000000</v>
      </c>
      <c r="CL104" s="29">
        <v>1.170314226961167</v>
      </c>
      <c r="CM104" s="53">
        <f t="shared" si="6"/>
        <v>274</v>
      </c>
      <c r="CN104" s="53">
        <f t="shared" si="7"/>
        <v>17</v>
      </c>
    </row>
    <row r="105" spans="1:92" ht="29.1">
      <c r="A105" s="7">
        <v>3819</v>
      </c>
      <c r="B105" s="1" t="s">
        <v>235</v>
      </c>
      <c r="C105" s="7" t="s">
        <v>232</v>
      </c>
      <c r="D105" s="7" t="s">
        <v>254</v>
      </c>
      <c r="E105" s="7" t="s">
        <v>101</v>
      </c>
      <c r="F105" s="7" t="s">
        <v>261</v>
      </c>
      <c r="G105" s="1" t="s">
        <v>103</v>
      </c>
      <c r="H105" s="1" t="s">
        <v>103</v>
      </c>
      <c r="I105" s="1" t="s">
        <v>104</v>
      </c>
      <c r="J105" s="35">
        <v>0.45</v>
      </c>
      <c r="K105" s="36">
        <v>90.817235080000003</v>
      </c>
      <c r="L105" s="36">
        <v>0.32181492944979734</v>
      </c>
      <c r="M105" s="37">
        <v>0.5</v>
      </c>
      <c r="N105" s="37">
        <v>0.16090746472489867</v>
      </c>
      <c r="O105" s="36">
        <v>3.3127813153907018</v>
      </c>
      <c r="P105" s="36">
        <v>5.1469155548575014E-2</v>
      </c>
      <c r="Q105" s="37">
        <v>0.5</v>
      </c>
      <c r="R105" s="37">
        <v>2.5734577774287507E-2</v>
      </c>
      <c r="S105" s="37">
        <v>0.1866420424991862</v>
      </c>
      <c r="T105" s="36">
        <v>8.3988919124633785E-2</v>
      </c>
      <c r="U105" s="37">
        <v>0.05</v>
      </c>
      <c r="V105" s="38">
        <v>16.600000000000001</v>
      </c>
      <c r="W105" s="38">
        <v>4.7604640203135196</v>
      </c>
      <c r="X105" s="37">
        <v>0.5</v>
      </c>
      <c r="Y105" s="37">
        <v>2.3802320101567598</v>
      </c>
      <c r="Z105" s="38">
        <v>428.78562950276574</v>
      </c>
      <c r="AA105" s="38">
        <v>0.8849836648850955</v>
      </c>
      <c r="AB105" s="37">
        <v>0.5</v>
      </c>
      <c r="AC105" s="37">
        <v>0.44249183244254775</v>
      </c>
      <c r="AD105" s="37">
        <v>2.8227238425993075</v>
      </c>
      <c r="AE105" s="38">
        <v>0.14113619212996539</v>
      </c>
      <c r="AF105" s="37">
        <v>0.15</v>
      </c>
      <c r="AG105" s="39">
        <v>8.2348839999999992</v>
      </c>
      <c r="AH105" s="39">
        <v>0.1450868535006401</v>
      </c>
      <c r="AI105" s="37">
        <v>0.6</v>
      </c>
      <c r="AJ105" s="37">
        <v>8.7052112100384063E-2</v>
      </c>
      <c r="AK105" s="39">
        <v>7.138064</v>
      </c>
      <c r="AL105" s="39">
        <v>0.12336097631009391</v>
      </c>
      <c r="AM105" s="37">
        <v>0.2</v>
      </c>
      <c r="AN105" s="37">
        <v>2.4672195262018783E-2</v>
      </c>
      <c r="AO105" s="39">
        <v>136.22585262000001</v>
      </c>
      <c r="AP105" s="39">
        <v>0.48643403899303694</v>
      </c>
      <c r="AQ105" s="37">
        <v>0.2</v>
      </c>
      <c r="AR105" s="37">
        <v>9.7286807798607391E-2</v>
      </c>
      <c r="AS105" s="37">
        <v>0.20901111516101023</v>
      </c>
      <c r="AT105" s="39">
        <v>3.1351667274151535E-2</v>
      </c>
      <c r="AU105" s="37">
        <v>0.1</v>
      </c>
      <c r="AV105" s="40">
        <v>181.63447016000001</v>
      </c>
      <c r="AW105" s="40">
        <v>1.2821980250866207</v>
      </c>
      <c r="AX105" s="37">
        <v>0.5</v>
      </c>
      <c r="AY105" s="37">
        <v>0.64109901254331036</v>
      </c>
      <c r="AZ105" s="40">
        <v>0.78844097223249909</v>
      </c>
      <c r="BA105" s="40">
        <v>2.3882510890897342</v>
      </c>
      <c r="BB105" s="41">
        <v>0.5</v>
      </c>
      <c r="BC105" s="42">
        <v>1.1941255445448671</v>
      </c>
      <c r="BD105" s="37">
        <v>1.8352245570881773</v>
      </c>
      <c r="BE105" s="40">
        <v>0.18352245570881776</v>
      </c>
      <c r="BF105" s="41">
        <v>0.05</v>
      </c>
      <c r="BG105" s="43">
        <v>0</v>
      </c>
      <c r="BH105" s="43">
        <v>0</v>
      </c>
      <c r="BI105" s="37">
        <v>0.6</v>
      </c>
      <c r="BJ105" s="42">
        <v>0</v>
      </c>
      <c r="BK105" s="43">
        <v>3270.6544070008986</v>
      </c>
      <c r="BL105" s="43">
        <v>6.9296175817524758E-2</v>
      </c>
      <c r="BM105" s="37">
        <v>0.2</v>
      </c>
      <c r="BN105" s="37">
        <v>1.3859235163504952E-2</v>
      </c>
      <c r="BO105" s="44">
        <v>46665836.313600004</v>
      </c>
      <c r="BP105" s="44">
        <v>1.0698975817350211</v>
      </c>
      <c r="BQ105" s="49">
        <v>0.2</v>
      </c>
      <c r="BR105" s="50">
        <v>0.21397951634700424</v>
      </c>
      <c r="BS105" s="50">
        <v>0.2278387515105092</v>
      </c>
      <c r="BT105" s="51">
        <v>1.1391937575525458E-2</v>
      </c>
      <c r="BU105" s="50">
        <v>0.2</v>
      </c>
      <c r="BV105" s="52">
        <v>38325.58802929728</v>
      </c>
      <c r="BW105" s="52">
        <v>2.8925868076441623</v>
      </c>
      <c r="BX105" s="46">
        <v>0.7</v>
      </c>
      <c r="BY105" s="46">
        <v>2.0248107653509138</v>
      </c>
      <c r="BZ105" s="52">
        <v>14144.794757899223</v>
      </c>
      <c r="CA105" s="52">
        <v>4.0062817285582977</v>
      </c>
      <c r="CB105" s="46">
        <v>0.3</v>
      </c>
      <c r="CC105" s="46">
        <v>1.2018845185674893</v>
      </c>
      <c r="CD105" s="46">
        <v>3.2266952839184029</v>
      </c>
      <c r="CE105" s="47">
        <v>0.64533905678368064</v>
      </c>
      <c r="CF105" s="23">
        <v>1.0967302285967746</v>
      </c>
      <c r="CG105" s="24">
        <f t="shared" si="4"/>
        <v>252</v>
      </c>
      <c r="CH105" s="25">
        <v>10300000</v>
      </c>
      <c r="CI105" s="26">
        <v>1.0647866297056063</v>
      </c>
      <c r="CJ105" s="27">
        <f t="shared" si="5"/>
        <v>273</v>
      </c>
      <c r="CK105" s="28">
        <v>10300000</v>
      </c>
      <c r="CL105" s="29">
        <v>1.0647866297056063</v>
      </c>
      <c r="CM105" s="53">
        <f t="shared" si="6"/>
        <v>284</v>
      </c>
      <c r="CN105" s="53">
        <f t="shared" si="7"/>
        <v>18</v>
      </c>
    </row>
    <row r="106" spans="1:92" ht="29.1">
      <c r="A106" s="7">
        <v>3851</v>
      </c>
      <c r="B106" s="1" t="s">
        <v>235</v>
      </c>
      <c r="C106" s="7" t="s">
        <v>232</v>
      </c>
      <c r="D106" s="7" t="s">
        <v>262</v>
      </c>
      <c r="E106" s="7" t="s">
        <v>101</v>
      </c>
      <c r="F106" s="7" t="s">
        <v>263</v>
      </c>
      <c r="G106" s="1" t="s">
        <v>103</v>
      </c>
      <c r="H106" s="1"/>
      <c r="I106" s="1" t="s">
        <v>104</v>
      </c>
      <c r="J106" s="35">
        <v>0.45</v>
      </c>
      <c r="K106" s="36">
        <v>54</v>
      </c>
      <c r="L106" s="36">
        <v>0.19135141226201111</v>
      </c>
      <c r="M106" s="37">
        <v>0.5</v>
      </c>
      <c r="N106" s="37">
        <v>9.5675706131005553E-2</v>
      </c>
      <c r="O106" s="36">
        <v>46.094446901893321</v>
      </c>
      <c r="P106" s="36">
        <v>0.71614816423198724</v>
      </c>
      <c r="Q106" s="37">
        <v>0.5</v>
      </c>
      <c r="R106" s="37">
        <v>0.35807408211599362</v>
      </c>
      <c r="S106" s="37">
        <v>0.45374978824699919</v>
      </c>
      <c r="T106" s="36">
        <v>0.20418740471114963</v>
      </c>
      <c r="U106" s="37">
        <v>0.05</v>
      </c>
      <c r="V106" s="38">
        <v>94.97</v>
      </c>
      <c r="W106" s="38">
        <v>27.235016145131024</v>
      </c>
      <c r="X106" s="37">
        <v>0.5</v>
      </c>
      <c r="Y106" s="37">
        <v>13.617508072565512</v>
      </c>
      <c r="Z106" s="38">
        <v>366.89296639256565</v>
      </c>
      <c r="AA106" s="38">
        <v>0.75724152041938386</v>
      </c>
      <c r="AB106" s="37">
        <v>0.5</v>
      </c>
      <c r="AC106" s="37">
        <v>0.37862076020969193</v>
      </c>
      <c r="AD106" s="37">
        <v>13.996128832775204</v>
      </c>
      <c r="AE106" s="38">
        <v>0.69980644163876016</v>
      </c>
      <c r="AF106" s="37">
        <v>0.15</v>
      </c>
      <c r="AG106" s="39">
        <v>6.262677</v>
      </c>
      <c r="AH106" s="39">
        <v>0.11033939281000536</v>
      </c>
      <c r="AI106" s="37">
        <v>0.6</v>
      </c>
      <c r="AJ106" s="37">
        <v>6.6203635686003223E-2</v>
      </c>
      <c r="AK106" s="39">
        <v>6.9285370000000004</v>
      </c>
      <c r="AL106" s="39">
        <v>0.11973990268518314</v>
      </c>
      <c r="AM106" s="37">
        <v>0.2</v>
      </c>
      <c r="AN106" s="37">
        <v>2.3947980537036628E-2</v>
      </c>
      <c r="AO106" s="39">
        <v>270</v>
      </c>
      <c r="AP106" s="39">
        <v>0.96411355115158004</v>
      </c>
      <c r="AQ106" s="37">
        <v>0.2</v>
      </c>
      <c r="AR106" s="37">
        <v>0.19282271023031602</v>
      </c>
      <c r="AS106" s="37">
        <v>0.28297432645335585</v>
      </c>
      <c r="AT106" s="39">
        <v>4.2446148968003382E-2</v>
      </c>
      <c r="AU106" s="37">
        <v>0.1</v>
      </c>
      <c r="AV106" s="40">
        <v>2747</v>
      </c>
      <c r="AW106" s="40">
        <v>19.391682491821502</v>
      </c>
      <c r="AX106" s="37">
        <v>0.5</v>
      </c>
      <c r="AY106" s="37">
        <v>9.695841245910751</v>
      </c>
      <c r="AZ106" s="40">
        <v>2.369493288009842</v>
      </c>
      <c r="BA106" s="40">
        <v>7.1773856572379966</v>
      </c>
      <c r="BB106" s="48">
        <v>0.5</v>
      </c>
      <c r="BC106" s="42">
        <v>3.5886928286189983</v>
      </c>
      <c r="BD106" s="37">
        <v>13.284534074529748</v>
      </c>
      <c r="BE106" s="40">
        <v>1.328453407452975</v>
      </c>
      <c r="BF106" s="41">
        <v>0.05</v>
      </c>
      <c r="BG106" s="43">
        <v>423254.59088984644</v>
      </c>
      <c r="BH106" s="43">
        <v>2.1544827052264228</v>
      </c>
      <c r="BI106" s="37">
        <v>0.6</v>
      </c>
      <c r="BJ106" s="42">
        <v>1.2926896231358536</v>
      </c>
      <c r="BK106" s="43">
        <v>390229.65415049728</v>
      </c>
      <c r="BL106" s="43">
        <v>8.2678936256126772</v>
      </c>
      <c r="BM106" s="37">
        <v>0.2</v>
      </c>
      <c r="BN106" s="37">
        <v>1.6535787251225353</v>
      </c>
      <c r="BO106" s="44">
        <v>381388608.71560001</v>
      </c>
      <c r="BP106" s="44">
        <v>8.7440145168294361</v>
      </c>
      <c r="BQ106" s="45">
        <v>0.2</v>
      </c>
      <c r="BR106" s="46">
        <v>1.7488029033658872</v>
      </c>
      <c r="BS106" s="46">
        <v>4.6950712516242765</v>
      </c>
      <c r="BT106" s="44">
        <v>0.23475356258121383</v>
      </c>
      <c r="BU106" s="46">
        <v>0.2</v>
      </c>
      <c r="BV106" s="47">
        <v>22514.074495006545</v>
      </c>
      <c r="BW106" s="47">
        <v>1.6992280671803672</v>
      </c>
      <c r="BX106" s="46">
        <v>0.7</v>
      </c>
      <c r="BY106" s="46">
        <v>1.1894596470262571</v>
      </c>
      <c r="BZ106" s="47">
        <v>8752.4095708033037</v>
      </c>
      <c r="CA106" s="47">
        <v>2.4789768352620358</v>
      </c>
      <c r="CB106" s="46">
        <v>0.3</v>
      </c>
      <c r="CC106" s="46">
        <v>0.74369305057861079</v>
      </c>
      <c r="CD106" s="46">
        <v>1.9331526976048679</v>
      </c>
      <c r="CE106" s="47">
        <v>0.38663053952097359</v>
      </c>
      <c r="CF106" s="23">
        <v>2.8962775048730753</v>
      </c>
      <c r="CG106" s="24">
        <f t="shared" si="4"/>
        <v>116</v>
      </c>
      <c r="CH106" s="25">
        <v>28320000</v>
      </c>
      <c r="CI106" s="26">
        <v>1.0226968590653516</v>
      </c>
      <c r="CJ106" s="27">
        <f t="shared" si="5"/>
        <v>282</v>
      </c>
      <c r="CK106" s="28">
        <v>28320000</v>
      </c>
      <c r="CL106" s="29">
        <v>1.0226968590653516</v>
      </c>
      <c r="CM106" s="53">
        <f t="shared" si="6"/>
        <v>293</v>
      </c>
      <c r="CN106" s="53">
        <f t="shared" si="7"/>
        <v>19</v>
      </c>
    </row>
    <row r="107" spans="1:92" ht="29.1">
      <c r="A107" s="7">
        <v>3709</v>
      </c>
      <c r="B107" s="1" t="s">
        <v>98</v>
      </c>
      <c r="C107" s="7" t="s">
        <v>232</v>
      </c>
      <c r="D107" s="7" t="s">
        <v>233</v>
      </c>
      <c r="E107" s="7" t="s">
        <v>101</v>
      </c>
      <c r="F107" s="7" t="s">
        <v>264</v>
      </c>
      <c r="G107" s="1"/>
      <c r="H107" s="1" t="s">
        <v>103</v>
      </c>
      <c r="I107" s="1" t="s">
        <v>180</v>
      </c>
      <c r="J107" s="35">
        <v>0.1</v>
      </c>
      <c r="K107" s="36">
        <v>25.22896145</v>
      </c>
      <c r="L107" s="36">
        <v>8.9399951914098802E-2</v>
      </c>
      <c r="M107" s="37">
        <v>0.5</v>
      </c>
      <c r="N107" s="37">
        <v>4.4699975957049401E-2</v>
      </c>
      <c r="O107" s="36">
        <v>0</v>
      </c>
      <c r="P107" s="36">
        <v>0</v>
      </c>
      <c r="Q107" s="37">
        <v>0.5</v>
      </c>
      <c r="R107" s="37">
        <v>0</v>
      </c>
      <c r="S107" s="37">
        <v>4.4699975957049401E-2</v>
      </c>
      <c r="T107" s="36">
        <v>4.4699975957049401E-3</v>
      </c>
      <c r="U107" s="37">
        <v>0.3</v>
      </c>
      <c r="V107" s="38">
        <v>10.65</v>
      </c>
      <c r="W107" s="38">
        <v>3.0541531214662041</v>
      </c>
      <c r="X107" s="37">
        <v>0.5</v>
      </c>
      <c r="Y107" s="37">
        <v>1.5270765607331021</v>
      </c>
      <c r="Z107" s="38">
        <v>301.74219996413092</v>
      </c>
      <c r="AA107" s="38">
        <v>0.62277487770383755</v>
      </c>
      <c r="AB107" s="37">
        <v>0.5</v>
      </c>
      <c r="AC107" s="37">
        <v>0.31138743885191877</v>
      </c>
      <c r="AD107" s="37">
        <v>1.8384639995850207</v>
      </c>
      <c r="AE107" s="38">
        <v>0.55153919987550626</v>
      </c>
      <c r="AF107" s="37">
        <v>0.15</v>
      </c>
      <c r="AG107" s="39">
        <v>0</v>
      </c>
      <c r="AH107" s="39">
        <v>0</v>
      </c>
      <c r="AI107" s="37">
        <v>0.6</v>
      </c>
      <c r="AJ107" s="37">
        <v>0</v>
      </c>
      <c r="AK107" s="39">
        <v>0</v>
      </c>
      <c r="AL107" s="39">
        <v>0</v>
      </c>
      <c r="AM107" s="37">
        <v>0.2</v>
      </c>
      <c r="AN107" s="37">
        <v>0</v>
      </c>
      <c r="AO107" s="39">
        <v>37.843442175</v>
      </c>
      <c r="AP107" s="39">
        <v>0.13513102008569899</v>
      </c>
      <c r="AQ107" s="37">
        <v>0.2</v>
      </c>
      <c r="AR107" s="37">
        <v>2.7026204017139798E-2</v>
      </c>
      <c r="AS107" s="37">
        <v>2.7026204017139798E-2</v>
      </c>
      <c r="AT107" s="39">
        <v>4.0539306025709695E-3</v>
      </c>
      <c r="AU107" s="37">
        <v>0.1</v>
      </c>
      <c r="AV107" s="40">
        <v>0</v>
      </c>
      <c r="AW107" s="40">
        <v>0</v>
      </c>
      <c r="AX107" s="37">
        <v>0.5</v>
      </c>
      <c r="AY107" s="37">
        <v>0</v>
      </c>
      <c r="AZ107" s="40">
        <v>0.54126639262761556</v>
      </c>
      <c r="BA107" s="40">
        <v>1.639539416654495</v>
      </c>
      <c r="BB107" s="48">
        <v>0.5</v>
      </c>
      <c r="BC107" s="42">
        <v>0.81976970832724749</v>
      </c>
      <c r="BD107" s="37">
        <v>0.81976970832724749</v>
      </c>
      <c r="BE107" s="40">
        <v>8.1976970832724746E-2</v>
      </c>
      <c r="BF107" s="41">
        <v>0.35</v>
      </c>
      <c r="BG107" s="43">
        <v>0</v>
      </c>
      <c r="BH107" s="43">
        <v>0</v>
      </c>
      <c r="BI107" s="37">
        <v>0.6</v>
      </c>
      <c r="BJ107" s="42">
        <v>0</v>
      </c>
      <c r="BK107" s="43">
        <v>0</v>
      </c>
      <c r="BL107" s="43">
        <v>0</v>
      </c>
      <c r="BM107" s="37">
        <v>0.2</v>
      </c>
      <c r="BN107" s="37">
        <v>0</v>
      </c>
      <c r="BO107" s="44">
        <v>13475642.454</v>
      </c>
      <c r="BP107" s="44">
        <v>0.30895315315839789</v>
      </c>
      <c r="BQ107" s="49">
        <v>0.2</v>
      </c>
      <c r="BR107" s="50">
        <v>6.1790630631679576E-2</v>
      </c>
      <c r="BS107" s="50">
        <v>6.1790630631679576E-2</v>
      </c>
      <c r="BT107" s="51">
        <v>2.1626720721087851E-2</v>
      </c>
      <c r="BU107" s="50" t="s">
        <v>105</v>
      </c>
      <c r="BV107" s="52" t="s">
        <v>105</v>
      </c>
      <c r="BW107" s="52" t="s">
        <v>105</v>
      </c>
      <c r="BX107" s="46" t="s">
        <v>105</v>
      </c>
      <c r="BY107" s="46" t="s">
        <v>105</v>
      </c>
      <c r="BZ107" s="52" t="s">
        <v>105</v>
      </c>
      <c r="CA107" s="52" t="s">
        <v>105</v>
      </c>
      <c r="CB107" s="46" t="s">
        <v>105</v>
      </c>
      <c r="CC107" s="46" t="s">
        <v>105</v>
      </c>
      <c r="CD107" s="46" t="s">
        <v>105</v>
      </c>
      <c r="CE107" s="47" t="s">
        <v>105</v>
      </c>
      <c r="CF107" s="23">
        <v>0.66366681962759477</v>
      </c>
      <c r="CG107" s="24">
        <f t="shared" si="4"/>
        <v>307</v>
      </c>
      <c r="CH107" s="25">
        <v>6800000</v>
      </c>
      <c r="CI107" s="26">
        <v>0.97598061709940409</v>
      </c>
      <c r="CJ107" s="27">
        <f t="shared" si="5"/>
        <v>285</v>
      </c>
      <c r="CK107" s="28">
        <v>6800000</v>
      </c>
      <c r="CL107" s="29">
        <v>0.97598061709940409</v>
      </c>
      <c r="CM107" s="53">
        <f t="shared" si="6"/>
        <v>295</v>
      </c>
      <c r="CN107" s="53">
        <f t="shared" si="7"/>
        <v>20</v>
      </c>
    </row>
    <row r="108" spans="1:92" ht="29.1">
      <c r="A108" s="7">
        <v>3648</v>
      </c>
      <c r="B108" s="1" t="s">
        <v>235</v>
      </c>
      <c r="C108" s="7" t="s">
        <v>232</v>
      </c>
      <c r="D108" s="7" t="s">
        <v>251</v>
      </c>
      <c r="E108" s="7" t="s">
        <v>101</v>
      </c>
      <c r="F108" s="7" t="s">
        <v>265</v>
      </c>
      <c r="G108" s="1" t="s">
        <v>103</v>
      </c>
      <c r="H108" s="1" t="s">
        <v>103</v>
      </c>
      <c r="I108" s="1" t="s">
        <v>104</v>
      </c>
      <c r="J108" s="35">
        <v>0.45</v>
      </c>
      <c r="K108" s="36">
        <v>54.316119984777423</v>
      </c>
      <c r="L108" s="36">
        <v>0.19247159754962972</v>
      </c>
      <c r="M108" s="37">
        <v>0.5</v>
      </c>
      <c r="N108" s="37">
        <v>9.6235798774814862E-2</v>
      </c>
      <c r="O108" s="36">
        <v>5.1695974472923512</v>
      </c>
      <c r="P108" s="36">
        <v>8.0317651485795741E-2</v>
      </c>
      <c r="Q108" s="37">
        <v>0.5</v>
      </c>
      <c r="R108" s="37">
        <v>4.015882574289787E-2</v>
      </c>
      <c r="S108" s="37">
        <v>0.13639462451771273</v>
      </c>
      <c r="T108" s="36">
        <v>6.1377581032970731E-2</v>
      </c>
      <c r="U108" s="37">
        <v>0.05</v>
      </c>
      <c r="V108" s="38">
        <v>1.5</v>
      </c>
      <c r="W108" s="38">
        <v>0.43016241147411322</v>
      </c>
      <c r="X108" s="37">
        <v>0.5</v>
      </c>
      <c r="Y108" s="37">
        <v>0.21508120573705661</v>
      </c>
      <c r="Z108" s="38">
        <v>57.08629712702173</v>
      </c>
      <c r="AA108" s="38">
        <v>0.11782213994619269</v>
      </c>
      <c r="AB108" s="37">
        <v>0.5</v>
      </c>
      <c r="AC108" s="37">
        <v>5.8911069973096343E-2</v>
      </c>
      <c r="AD108" s="37">
        <v>0.27399227571015294</v>
      </c>
      <c r="AE108" s="38">
        <v>1.3699613785507648E-2</v>
      </c>
      <c r="AF108" s="37">
        <v>0.15</v>
      </c>
      <c r="AG108" s="39">
        <v>19.713287999999999</v>
      </c>
      <c r="AH108" s="39">
        <v>0.34731988065307617</v>
      </c>
      <c r="AI108" s="37">
        <v>0.6</v>
      </c>
      <c r="AJ108" s="37">
        <v>0.2083919283918457</v>
      </c>
      <c r="AK108" s="39">
        <v>30.375696000000001</v>
      </c>
      <c r="AL108" s="39">
        <v>0.52495683908950863</v>
      </c>
      <c r="AM108" s="37">
        <v>0.2</v>
      </c>
      <c r="AN108" s="37">
        <v>0.10499136781790172</v>
      </c>
      <c r="AO108" s="39">
        <v>62.651607900000002</v>
      </c>
      <c r="AP108" s="39">
        <v>0.22371579325120514</v>
      </c>
      <c r="AQ108" s="37">
        <v>0.2</v>
      </c>
      <c r="AR108" s="37">
        <v>4.4743158650241026E-2</v>
      </c>
      <c r="AS108" s="37">
        <v>0.35812645485998845</v>
      </c>
      <c r="AT108" s="39">
        <v>5.3718968228998271E-2</v>
      </c>
      <c r="AU108" s="37">
        <v>0.1</v>
      </c>
      <c r="AV108" s="40">
        <v>43.85612553</v>
      </c>
      <c r="AW108" s="40">
        <v>0.30959012071322423</v>
      </c>
      <c r="AX108" s="37">
        <v>0.5</v>
      </c>
      <c r="AY108" s="37">
        <v>0.15479506035661211</v>
      </c>
      <c r="AZ108" s="40">
        <v>0.32633584889130285</v>
      </c>
      <c r="BA108" s="40">
        <v>0.98849752102158905</v>
      </c>
      <c r="BB108" s="48">
        <v>0.5</v>
      </c>
      <c r="BC108" s="42">
        <v>0.49424876051079453</v>
      </c>
      <c r="BD108" s="37">
        <v>0.64904382086740664</v>
      </c>
      <c r="BE108" s="40">
        <v>6.4904382086740667E-2</v>
      </c>
      <c r="BF108" s="48">
        <v>0.05</v>
      </c>
      <c r="BG108" s="43">
        <v>643212.91486804374</v>
      </c>
      <c r="BH108" s="43">
        <v>3.2741312928183524</v>
      </c>
      <c r="BI108" s="37">
        <v>0.6</v>
      </c>
      <c r="BJ108" s="42">
        <v>1.9644787756910114</v>
      </c>
      <c r="BK108" s="43">
        <v>4728.7912847267216</v>
      </c>
      <c r="BL108" s="43">
        <v>0.10019008782137942</v>
      </c>
      <c r="BM108" s="37">
        <v>0.2</v>
      </c>
      <c r="BN108" s="37">
        <v>2.0038017564275885E-2</v>
      </c>
      <c r="BO108" s="44">
        <v>9262292.8200000003</v>
      </c>
      <c r="BP108" s="44">
        <v>0.21235459325844391</v>
      </c>
      <c r="BQ108" s="49">
        <v>0.2</v>
      </c>
      <c r="BR108" s="50">
        <v>4.2470918651688783E-2</v>
      </c>
      <c r="BS108" s="50">
        <v>2.0269877119069761</v>
      </c>
      <c r="BT108" s="51">
        <v>0.1013493855953488</v>
      </c>
      <c r="BU108" s="50">
        <v>0.2</v>
      </c>
      <c r="BV108" s="52">
        <v>5240.145645185421</v>
      </c>
      <c r="BW108" s="52">
        <v>0.39549494065976054</v>
      </c>
      <c r="BX108" s="46">
        <v>0.7</v>
      </c>
      <c r="BY108" s="46">
        <v>0.27684645846183237</v>
      </c>
      <c r="BZ108" s="52">
        <v>2579.3016619490822</v>
      </c>
      <c r="CA108" s="52">
        <v>0.73054500242472031</v>
      </c>
      <c r="CB108" s="46">
        <v>0.3</v>
      </c>
      <c r="CC108" s="46">
        <v>0.21916350072741611</v>
      </c>
      <c r="CD108" s="46">
        <v>0.49600995918924851</v>
      </c>
      <c r="CE108" s="47">
        <v>9.9201991837849696E-2</v>
      </c>
      <c r="CF108" s="23">
        <v>0.39425192256741581</v>
      </c>
      <c r="CG108" s="24">
        <f t="shared" si="4"/>
        <v>352</v>
      </c>
      <c r="CH108" s="25">
        <v>10600000</v>
      </c>
      <c r="CI108" s="26">
        <v>0.37193577600699607</v>
      </c>
      <c r="CJ108" s="27">
        <f t="shared" si="5"/>
        <v>364</v>
      </c>
      <c r="CK108" s="28">
        <v>4452461</v>
      </c>
      <c r="CL108" s="29">
        <v>0.88546968197456599</v>
      </c>
      <c r="CM108" s="53">
        <f t="shared" si="6"/>
        <v>303</v>
      </c>
      <c r="CN108" s="53">
        <f t="shared" si="7"/>
        <v>21</v>
      </c>
    </row>
    <row r="109" spans="1:92" ht="29.1">
      <c r="A109" s="7">
        <v>3852</v>
      </c>
      <c r="B109" s="1" t="s">
        <v>235</v>
      </c>
      <c r="C109" s="7" t="s">
        <v>232</v>
      </c>
      <c r="D109" s="7" t="s">
        <v>262</v>
      </c>
      <c r="E109" s="7" t="s">
        <v>101</v>
      </c>
      <c r="F109" s="7" t="s">
        <v>266</v>
      </c>
      <c r="G109" s="1" t="s">
        <v>103</v>
      </c>
      <c r="H109" s="1"/>
      <c r="I109" s="1" t="s">
        <v>104</v>
      </c>
      <c r="J109" s="35">
        <v>0.45</v>
      </c>
      <c r="K109" s="36">
        <v>162.82</v>
      </c>
      <c r="L109" s="36">
        <v>0.57695994341667867</v>
      </c>
      <c r="M109" s="37">
        <v>0.5</v>
      </c>
      <c r="N109" s="37">
        <v>0.28847997170833933</v>
      </c>
      <c r="O109" s="36">
        <v>81.954372575151794</v>
      </c>
      <c r="P109" s="36">
        <v>1.2732872919681035</v>
      </c>
      <c r="Q109" s="37">
        <v>0.5</v>
      </c>
      <c r="R109" s="37">
        <v>0.63664364598405176</v>
      </c>
      <c r="S109" s="37">
        <v>0.92512361769239104</v>
      </c>
      <c r="T109" s="36">
        <v>0.416305627961576</v>
      </c>
      <c r="U109" s="37">
        <v>0.05</v>
      </c>
      <c r="V109" s="38">
        <v>181.12</v>
      </c>
      <c r="W109" s="38">
        <v>51.940677310794257</v>
      </c>
      <c r="X109" s="37">
        <v>0.5</v>
      </c>
      <c r="Y109" s="37">
        <v>25.970338655397128</v>
      </c>
      <c r="Z109" s="38">
        <v>239.2019015874987</v>
      </c>
      <c r="AA109" s="38">
        <v>0.49369605917033921</v>
      </c>
      <c r="AB109" s="37">
        <v>0.5</v>
      </c>
      <c r="AC109" s="37">
        <v>0.2468480295851696</v>
      </c>
      <c r="AD109" s="37">
        <v>26.217186684982298</v>
      </c>
      <c r="AE109" s="38">
        <v>1.310859334249115</v>
      </c>
      <c r="AF109" s="37">
        <v>0.15</v>
      </c>
      <c r="AG109" s="39">
        <v>64.112638000000004</v>
      </c>
      <c r="AH109" s="39">
        <v>1.1295727926520363</v>
      </c>
      <c r="AI109" s="37">
        <v>0.6</v>
      </c>
      <c r="AJ109" s="37">
        <v>0.67774367559122184</v>
      </c>
      <c r="AK109" s="39">
        <v>70.953085999999999</v>
      </c>
      <c r="AL109" s="39">
        <v>1.2262207177147832</v>
      </c>
      <c r="AM109" s="37">
        <v>0.2</v>
      </c>
      <c r="AN109" s="37">
        <v>0.24524414354295662</v>
      </c>
      <c r="AO109" s="39">
        <v>270</v>
      </c>
      <c r="AP109" s="39">
        <v>0.96411355115158004</v>
      </c>
      <c r="AQ109" s="37">
        <v>0.2</v>
      </c>
      <c r="AR109" s="37">
        <v>0.19282271023031602</v>
      </c>
      <c r="AS109" s="37">
        <v>1.1158105293644944</v>
      </c>
      <c r="AT109" s="39">
        <v>0.16737157940467418</v>
      </c>
      <c r="AU109" s="37">
        <v>0.1</v>
      </c>
      <c r="AV109" s="40">
        <v>2628</v>
      </c>
      <c r="AW109" s="40">
        <v>18.551635088644669</v>
      </c>
      <c r="AX109" s="37">
        <v>0.5</v>
      </c>
      <c r="AY109" s="37">
        <v>9.2758175443223347</v>
      </c>
      <c r="AZ109" s="40">
        <v>3.6482543489089596</v>
      </c>
      <c r="BA109" s="40">
        <v>11.050855712618734</v>
      </c>
      <c r="BB109" s="41">
        <v>0.5</v>
      </c>
      <c r="BC109" s="42">
        <v>5.5254278563093671</v>
      </c>
      <c r="BD109" s="37">
        <v>14.801245400631702</v>
      </c>
      <c r="BE109" s="40">
        <v>1.4801245400631702</v>
      </c>
      <c r="BF109" s="48">
        <v>0.05</v>
      </c>
      <c r="BG109" s="43">
        <v>192779.14841575435</v>
      </c>
      <c r="BH109" s="43">
        <v>0.98129908128536769</v>
      </c>
      <c r="BI109" s="37">
        <v>0.6</v>
      </c>
      <c r="BJ109" s="42">
        <v>0.58877944877122068</v>
      </c>
      <c r="BK109" s="43">
        <v>2128027.655570162</v>
      </c>
      <c r="BL109" s="43">
        <v>45.087056048873592</v>
      </c>
      <c r="BM109" s="37">
        <v>0.2</v>
      </c>
      <c r="BN109" s="37">
        <v>9.0174112097747194</v>
      </c>
      <c r="BO109" s="44">
        <v>1097614819.3536</v>
      </c>
      <c r="BP109" s="44">
        <v>25.16477864044403</v>
      </c>
      <c r="BQ109" s="45">
        <v>0.2</v>
      </c>
      <c r="BR109" s="46">
        <v>5.0329557280888064</v>
      </c>
      <c r="BS109" s="46">
        <v>14.639146386634746</v>
      </c>
      <c r="BT109" s="44">
        <v>0.73195731933173735</v>
      </c>
      <c r="BU109" s="46">
        <v>0.2</v>
      </c>
      <c r="BV109" s="47">
        <v>32414.12754747006</v>
      </c>
      <c r="BW109" s="47">
        <v>2.4464250268889161</v>
      </c>
      <c r="BX109" s="46">
        <v>0.7</v>
      </c>
      <c r="BY109" s="46">
        <v>1.7124975188222413</v>
      </c>
      <c r="BZ109" s="47">
        <v>11695.476806485158</v>
      </c>
      <c r="CA109" s="47">
        <v>3.312552485813359</v>
      </c>
      <c r="CB109" s="46">
        <v>0.3</v>
      </c>
      <c r="CC109" s="46">
        <v>0.99376574574400767</v>
      </c>
      <c r="CD109" s="46">
        <v>2.7062632645662492</v>
      </c>
      <c r="CE109" s="47">
        <v>0.54125265291324987</v>
      </c>
      <c r="CF109" s="23">
        <v>4.6478710539235228</v>
      </c>
      <c r="CG109" s="24">
        <f t="shared" si="4"/>
        <v>56</v>
      </c>
      <c r="CH109" s="25">
        <v>61000000</v>
      </c>
      <c r="CI109" s="26">
        <v>0.76194607441369222</v>
      </c>
      <c r="CJ109" s="27">
        <f t="shared" si="5"/>
        <v>305</v>
      </c>
      <c r="CK109" s="28">
        <v>61000000</v>
      </c>
      <c r="CL109" s="29">
        <v>0.76194607441369222</v>
      </c>
      <c r="CM109" s="53">
        <f t="shared" si="6"/>
        <v>316</v>
      </c>
      <c r="CN109" s="53">
        <f t="shared" si="7"/>
        <v>22</v>
      </c>
    </row>
    <row r="110" spans="1:92" ht="29.1">
      <c r="A110" s="7">
        <v>3927</v>
      </c>
      <c r="B110" s="1" t="s">
        <v>98</v>
      </c>
      <c r="C110" s="7" t="s">
        <v>232</v>
      </c>
      <c r="D110" s="7" t="s">
        <v>267</v>
      </c>
      <c r="E110" s="7" t="s">
        <v>101</v>
      </c>
      <c r="F110" s="7" t="s">
        <v>268</v>
      </c>
      <c r="G110" s="1"/>
      <c r="H110" s="1" t="s">
        <v>103</v>
      </c>
      <c r="I110" s="1" t="s">
        <v>114</v>
      </c>
      <c r="J110" s="35">
        <v>0.1</v>
      </c>
      <c r="K110" s="36">
        <v>0</v>
      </c>
      <c r="L110" s="36">
        <v>0</v>
      </c>
      <c r="M110" s="37">
        <v>0.5</v>
      </c>
      <c r="N110" s="37">
        <v>0</v>
      </c>
      <c r="O110" s="36">
        <v>0</v>
      </c>
      <c r="P110" s="36">
        <v>0</v>
      </c>
      <c r="Q110" s="37">
        <v>0.5</v>
      </c>
      <c r="R110" s="37">
        <v>0</v>
      </c>
      <c r="S110" s="37">
        <v>0</v>
      </c>
      <c r="T110" s="36">
        <v>0</v>
      </c>
      <c r="U110" s="37">
        <v>0.3</v>
      </c>
      <c r="V110" s="38">
        <v>0.75</v>
      </c>
      <c r="W110" s="38">
        <v>0.21508120573705661</v>
      </c>
      <c r="X110" s="37">
        <v>0.5</v>
      </c>
      <c r="Y110" s="37">
        <v>0.1075406028685283</v>
      </c>
      <c r="Z110" s="38">
        <v>151.9185489712481</v>
      </c>
      <c r="AA110" s="38">
        <v>0.3135493005875884</v>
      </c>
      <c r="AB110" s="37">
        <v>0.5</v>
      </c>
      <c r="AC110" s="37">
        <v>0.1567746502937942</v>
      </c>
      <c r="AD110" s="37">
        <v>0.26431525316232252</v>
      </c>
      <c r="AE110" s="38">
        <v>7.9294575948696752E-2</v>
      </c>
      <c r="AF110" s="37">
        <v>0.15</v>
      </c>
      <c r="AG110" s="39">
        <v>0</v>
      </c>
      <c r="AH110" s="39">
        <v>0</v>
      </c>
      <c r="AI110" s="37">
        <v>0.6</v>
      </c>
      <c r="AJ110" s="37">
        <v>0</v>
      </c>
      <c r="AK110" s="39">
        <v>0</v>
      </c>
      <c r="AL110" s="39">
        <v>0</v>
      </c>
      <c r="AM110" s="37">
        <v>0.2</v>
      </c>
      <c r="AN110" s="37">
        <v>0</v>
      </c>
      <c r="AO110" s="39">
        <v>0</v>
      </c>
      <c r="AP110" s="39">
        <v>0</v>
      </c>
      <c r="AQ110" s="37">
        <v>0.2</v>
      </c>
      <c r="AR110" s="37">
        <v>0</v>
      </c>
      <c r="AS110" s="37">
        <v>0</v>
      </c>
      <c r="AT110" s="39">
        <v>0</v>
      </c>
      <c r="AU110" s="37">
        <v>0.1</v>
      </c>
      <c r="AV110" s="40">
        <v>0</v>
      </c>
      <c r="AW110" s="40">
        <v>0</v>
      </c>
      <c r="AX110" s="37">
        <v>0.5</v>
      </c>
      <c r="AY110" s="37">
        <v>0</v>
      </c>
      <c r="AZ110" s="40">
        <v>7.5587245325334285E-2</v>
      </c>
      <c r="BA110" s="40">
        <v>0.22895984268596528</v>
      </c>
      <c r="BB110" s="48">
        <v>0.5</v>
      </c>
      <c r="BC110" s="42">
        <v>0.11447992134298264</v>
      </c>
      <c r="BD110" s="37">
        <v>0.11447992134298264</v>
      </c>
      <c r="BE110" s="40">
        <v>1.1447992134298264E-2</v>
      </c>
      <c r="BF110" s="48">
        <v>0.35</v>
      </c>
      <c r="BG110" s="43">
        <v>0</v>
      </c>
      <c r="BH110" s="43">
        <v>0</v>
      </c>
      <c r="BI110" s="37">
        <v>0.6</v>
      </c>
      <c r="BJ110" s="42">
        <v>0</v>
      </c>
      <c r="BK110" s="43">
        <v>0</v>
      </c>
      <c r="BL110" s="43">
        <v>0</v>
      </c>
      <c r="BM110" s="37">
        <v>0.2</v>
      </c>
      <c r="BN110" s="37">
        <v>0</v>
      </c>
      <c r="BO110" s="44">
        <v>236969.08799999999</v>
      </c>
      <c r="BP110" s="44">
        <v>5.4329392597484739E-3</v>
      </c>
      <c r="BQ110" s="49">
        <v>0.2</v>
      </c>
      <c r="BR110" s="50">
        <v>1.0865878519496948E-3</v>
      </c>
      <c r="BS110" s="50">
        <v>1.0865878519496948E-3</v>
      </c>
      <c r="BT110" s="51">
        <v>3.8030574818239315E-4</v>
      </c>
      <c r="BU110" s="50" t="s">
        <v>105</v>
      </c>
      <c r="BV110" s="52" t="s">
        <v>105</v>
      </c>
      <c r="BW110" s="52" t="s">
        <v>105</v>
      </c>
      <c r="BX110" s="46" t="s">
        <v>105</v>
      </c>
      <c r="BY110" s="46" t="s">
        <v>105</v>
      </c>
      <c r="BZ110" s="52" t="s">
        <v>105</v>
      </c>
      <c r="CA110" s="52" t="s">
        <v>105</v>
      </c>
      <c r="CB110" s="46" t="s">
        <v>105</v>
      </c>
      <c r="CC110" s="46" t="s">
        <v>105</v>
      </c>
      <c r="CD110" s="46" t="s">
        <v>105</v>
      </c>
      <c r="CE110" s="47" t="s">
        <v>105</v>
      </c>
      <c r="CF110" s="23">
        <v>9.1122873831177412E-2</v>
      </c>
      <c r="CG110" s="24">
        <f t="shared" si="4"/>
        <v>414</v>
      </c>
      <c r="CH110" s="25">
        <v>1300000</v>
      </c>
      <c r="CI110" s="26">
        <v>0.70094518331674927</v>
      </c>
      <c r="CJ110" s="27">
        <f t="shared" si="5"/>
        <v>315</v>
      </c>
      <c r="CK110" s="28">
        <v>1300000</v>
      </c>
      <c r="CL110" s="29">
        <v>0.70094518331674927</v>
      </c>
      <c r="CM110" s="53">
        <f t="shared" si="6"/>
        <v>329</v>
      </c>
      <c r="CN110" s="53">
        <f t="shared" si="7"/>
        <v>23</v>
      </c>
    </row>
    <row r="111" spans="1:92" ht="29.1">
      <c r="A111" s="7">
        <v>3612</v>
      </c>
      <c r="B111" s="1" t="s">
        <v>235</v>
      </c>
      <c r="C111" s="7" t="s">
        <v>232</v>
      </c>
      <c r="D111" s="7" t="s">
        <v>262</v>
      </c>
      <c r="E111" s="7" t="s">
        <v>101</v>
      </c>
      <c r="F111" s="7" t="s">
        <v>269</v>
      </c>
      <c r="G111" s="1" t="s">
        <v>103</v>
      </c>
      <c r="H111" s="1"/>
      <c r="I111" s="1" t="s">
        <v>104</v>
      </c>
      <c r="J111" s="35">
        <v>0.45</v>
      </c>
      <c r="K111" s="36">
        <v>54.373525280000003</v>
      </c>
      <c r="L111" s="36">
        <v>0.19267501577763266</v>
      </c>
      <c r="M111" s="37">
        <v>0.5</v>
      </c>
      <c r="N111" s="37">
        <v>9.6337507888816329E-2</v>
      </c>
      <c r="O111" s="36">
        <v>12.15</v>
      </c>
      <c r="P111" s="36">
        <v>0.18876894680910566</v>
      </c>
      <c r="Q111" s="37">
        <v>0.5</v>
      </c>
      <c r="R111" s="37">
        <v>9.4384473404552832E-2</v>
      </c>
      <c r="S111" s="37">
        <v>0.19072198129336915</v>
      </c>
      <c r="T111" s="36">
        <v>8.5824891582016116E-2</v>
      </c>
      <c r="U111" s="37">
        <v>0.05</v>
      </c>
      <c r="V111" s="38">
        <v>39.200000000000003</v>
      </c>
      <c r="W111" s="38">
        <v>11.241577686523494</v>
      </c>
      <c r="X111" s="37">
        <v>0.5</v>
      </c>
      <c r="Y111" s="37">
        <v>5.6207888432617468</v>
      </c>
      <c r="Z111" s="38">
        <v>70.750639778001528</v>
      </c>
      <c r="AA111" s="38">
        <v>0.14602439115394178</v>
      </c>
      <c r="AB111" s="37">
        <v>0.5</v>
      </c>
      <c r="AC111" s="37">
        <v>7.301219557697089E-2</v>
      </c>
      <c r="AD111" s="37">
        <v>5.6938010388387177</v>
      </c>
      <c r="AE111" s="38">
        <v>0.28469005194193586</v>
      </c>
      <c r="AF111" s="37">
        <v>0.15</v>
      </c>
      <c r="AG111" s="39">
        <v>25.795145999999999</v>
      </c>
      <c r="AH111" s="39">
        <v>0.45447350184041724</v>
      </c>
      <c r="AI111" s="37">
        <v>0.6</v>
      </c>
      <c r="AJ111" s="37">
        <v>0.27268410110425034</v>
      </c>
      <c r="AK111" s="39">
        <v>34.583156000000002</v>
      </c>
      <c r="AL111" s="39">
        <v>0.59767072528969789</v>
      </c>
      <c r="AM111" s="37">
        <v>0.2</v>
      </c>
      <c r="AN111" s="37">
        <v>0.11953414505793958</v>
      </c>
      <c r="AO111" s="39">
        <v>61.960575839999997</v>
      </c>
      <c r="AP111" s="39">
        <v>0.22124826223888591</v>
      </c>
      <c r="AQ111" s="37">
        <v>0.2</v>
      </c>
      <c r="AR111" s="37">
        <v>4.4249652447777184E-2</v>
      </c>
      <c r="AS111" s="37">
        <v>0.4364678986099671</v>
      </c>
      <c r="AT111" s="39">
        <v>6.5470184791495065E-2</v>
      </c>
      <c r="AU111" s="37">
        <v>0.1</v>
      </c>
      <c r="AV111" s="40">
        <v>2468.94086376</v>
      </c>
      <c r="AW111" s="40">
        <v>17.428801354611377</v>
      </c>
      <c r="AX111" s="37">
        <v>0.5</v>
      </c>
      <c r="AY111" s="37">
        <v>8.7144006773056883</v>
      </c>
      <c r="AZ111" s="40">
        <v>1.8657077313408892</v>
      </c>
      <c r="BA111" s="40">
        <v>5.6513787058545653</v>
      </c>
      <c r="BB111" s="48">
        <v>0.5</v>
      </c>
      <c r="BC111" s="42">
        <v>2.8256893529272826</v>
      </c>
      <c r="BD111" s="37">
        <v>11.540090030232971</v>
      </c>
      <c r="BE111" s="40">
        <v>1.154009003023297</v>
      </c>
      <c r="BF111" s="48">
        <v>0.05</v>
      </c>
      <c r="BG111" s="43">
        <v>558038.95012522372</v>
      </c>
      <c r="BH111" s="43">
        <v>2.8405723003732377</v>
      </c>
      <c r="BI111" s="37">
        <v>0.6</v>
      </c>
      <c r="BJ111" s="42">
        <v>1.7043433802239427</v>
      </c>
      <c r="BK111" s="43">
        <v>845864.20348496793</v>
      </c>
      <c r="BL111" s="43">
        <v>17.921537181359795</v>
      </c>
      <c r="BM111" s="37">
        <v>0.2</v>
      </c>
      <c r="BN111" s="37">
        <v>3.5843074362719589</v>
      </c>
      <c r="BO111" s="44">
        <v>387841015.80000001</v>
      </c>
      <c r="BP111" s="44">
        <v>8.891947464812576</v>
      </c>
      <c r="BQ111" s="45">
        <v>0.2</v>
      </c>
      <c r="BR111" s="46">
        <v>1.778389492962515</v>
      </c>
      <c r="BS111" s="46">
        <v>7.0670403094584167</v>
      </c>
      <c r="BT111" s="44">
        <v>0.35335201547292083</v>
      </c>
      <c r="BU111" s="46">
        <v>0.2</v>
      </c>
      <c r="BV111" s="47">
        <v>26376.640535972281</v>
      </c>
      <c r="BW111" s="47">
        <v>1.9907515153062247</v>
      </c>
      <c r="BX111" s="46">
        <v>0.7</v>
      </c>
      <c r="BY111" s="46">
        <v>1.3935260607143574</v>
      </c>
      <c r="BZ111" s="47">
        <v>9639.4262971127482</v>
      </c>
      <c r="CA111" s="47">
        <v>2.7302098127893042</v>
      </c>
      <c r="CB111" s="46">
        <v>0.3</v>
      </c>
      <c r="CC111" s="46">
        <v>0.81906294383679135</v>
      </c>
      <c r="CD111" s="46">
        <v>2.2125890045511487</v>
      </c>
      <c r="CE111" s="47">
        <v>0.44251780091022974</v>
      </c>
      <c r="CF111" s="23">
        <v>2.3858639477218948</v>
      </c>
      <c r="CG111" s="24">
        <f t="shared" si="4"/>
        <v>139</v>
      </c>
      <c r="CH111" s="25">
        <v>34320000</v>
      </c>
      <c r="CI111" s="26">
        <v>0.69518180294927001</v>
      </c>
      <c r="CJ111" s="27">
        <f t="shared" si="5"/>
        <v>317</v>
      </c>
      <c r="CK111" s="28">
        <v>34320000</v>
      </c>
      <c r="CL111" s="29">
        <v>0.69518180294927001</v>
      </c>
      <c r="CM111" s="53">
        <f t="shared" si="6"/>
        <v>331</v>
      </c>
      <c r="CN111" s="53">
        <f t="shared" si="7"/>
        <v>24</v>
      </c>
    </row>
    <row r="112" spans="1:92" ht="29.1">
      <c r="A112" s="7">
        <v>5013</v>
      </c>
      <c r="B112" s="1" t="s">
        <v>235</v>
      </c>
      <c r="C112" s="7" t="s">
        <v>232</v>
      </c>
      <c r="D112" s="7" t="s">
        <v>262</v>
      </c>
      <c r="E112" s="7" t="s">
        <v>101</v>
      </c>
      <c r="F112" s="7" t="s">
        <v>270</v>
      </c>
      <c r="G112" s="1" t="s">
        <v>103</v>
      </c>
      <c r="H112" s="1"/>
      <c r="I112" s="1" t="s">
        <v>104</v>
      </c>
      <c r="J112" s="35">
        <v>0.45</v>
      </c>
      <c r="K112" s="36">
        <v>54.373525280000003</v>
      </c>
      <c r="L112" s="36">
        <v>0.19267501577763266</v>
      </c>
      <c r="M112" s="37">
        <v>0.5</v>
      </c>
      <c r="N112" s="37">
        <v>9.6337507888816329E-2</v>
      </c>
      <c r="O112" s="36">
        <v>12.391215746871669</v>
      </c>
      <c r="P112" s="36">
        <v>0.1925166046272733</v>
      </c>
      <c r="Q112" s="37">
        <v>0.5</v>
      </c>
      <c r="R112" s="37">
        <v>9.6258302313636648E-2</v>
      </c>
      <c r="S112" s="37">
        <v>0.19259581020245298</v>
      </c>
      <c r="T112" s="36">
        <v>8.6668114591103837E-2</v>
      </c>
      <c r="U112" s="37">
        <v>0.05</v>
      </c>
      <c r="V112" s="38">
        <v>24.5</v>
      </c>
      <c r="W112" s="38">
        <v>7.0259860540771832</v>
      </c>
      <c r="X112" s="37">
        <v>0.5</v>
      </c>
      <c r="Y112" s="37">
        <v>3.5129930270385916</v>
      </c>
      <c r="Z112" s="38">
        <v>43.370137231788227</v>
      </c>
      <c r="AA112" s="38">
        <v>8.95129415565218E-2</v>
      </c>
      <c r="AB112" s="37">
        <v>0.5</v>
      </c>
      <c r="AC112" s="37">
        <v>4.47564707782609E-2</v>
      </c>
      <c r="AD112" s="37">
        <v>3.5577494978168525</v>
      </c>
      <c r="AE112" s="38">
        <v>0.17788747489084261</v>
      </c>
      <c r="AF112" s="37">
        <v>0.15</v>
      </c>
      <c r="AG112" s="39">
        <v>25.795145999999999</v>
      </c>
      <c r="AH112" s="39">
        <v>0.45447350184041724</v>
      </c>
      <c r="AI112" s="37">
        <v>0.6</v>
      </c>
      <c r="AJ112" s="37">
        <v>0.27268410110425034</v>
      </c>
      <c r="AK112" s="39">
        <v>34.583156000000002</v>
      </c>
      <c r="AL112" s="39">
        <v>0.59767072528969789</v>
      </c>
      <c r="AM112" s="37">
        <v>0.2</v>
      </c>
      <c r="AN112" s="37">
        <v>0.11953414505793958</v>
      </c>
      <c r="AO112" s="39">
        <v>82.614101120000001</v>
      </c>
      <c r="AP112" s="39">
        <v>0.2949976829851812</v>
      </c>
      <c r="AQ112" s="37">
        <v>0.2</v>
      </c>
      <c r="AR112" s="37">
        <v>5.8999536597036245E-2</v>
      </c>
      <c r="AS112" s="37">
        <v>0.45121778275922619</v>
      </c>
      <c r="AT112" s="39">
        <v>6.7682667413883929E-2</v>
      </c>
      <c r="AU112" s="37">
        <v>0.1</v>
      </c>
      <c r="AV112" s="40">
        <v>2468.94086376</v>
      </c>
      <c r="AW112" s="40">
        <v>17.428801354611377</v>
      </c>
      <c r="AX112" s="37">
        <v>0.5</v>
      </c>
      <c r="AY112" s="37">
        <v>8.7144006773056883</v>
      </c>
      <c r="AZ112" s="40">
        <v>1.9195855001458864</v>
      </c>
      <c r="BA112" s="40">
        <v>5.8145787988962994</v>
      </c>
      <c r="BB112" s="48">
        <v>0.5</v>
      </c>
      <c r="BC112" s="42">
        <v>2.9072893994481497</v>
      </c>
      <c r="BD112" s="37">
        <v>11.621690076753838</v>
      </c>
      <c r="BE112" s="40">
        <v>1.1621690076753837</v>
      </c>
      <c r="BF112" s="48">
        <v>0.05</v>
      </c>
      <c r="BG112" s="43">
        <v>381000.71082225902</v>
      </c>
      <c r="BH112" s="43">
        <v>1.9393987916817714</v>
      </c>
      <c r="BI112" s="37">
        <v>0.6</v>
      </c>
      <c r="BJ112" s="42">
        <v>1.1636392750090629</v>
      </c>
      <c r="BK112" s="43">
        <v>1001055.9824987346</v>
      </c>
      <c r="BL112" s="43">
        <v>21.20962435466458</v>
      </c>
      <c r="BM112" s="37">
        <v>0.2</v>
      </c>
      <c r="BN112" s="37">
        <v>4.241924870932916</v>
      </c>
      <c r="BO112" s="44">
        <v>402494691.375</v>
      </c>
      <c r="BP112" s="44">
        <v>9.2279091296987339</v>
      </c>
      <c r="BQ112" s="45">
        <v>0.2</v>
      </c>
      <c r="BR112" s="46">
        <v>1.845581825939747</v>
      </c>
      <c r="BS112" s="46">
        <v>7.2511459718817255</v>
      </c>
      <c r="BT112" s="44">
        <v>0.36255729859408631</v>
      </c>
      <c r="BU112" s="46">
        <v>0.2</v>
      </c>
      <c r="BV112" s="47">
        <v>35912.317731440504</v>
      </c>
      <c r="BW112" s="47">
        <v>2.7104475584949039</v>
      </c>
      <c r="BX112" s="46">
        <v>0.7</v>
      </c>
      <c r="BY112" s="46">
        <v>1.897313290946433</v>
      </c>
      <c r="BZ112" s="47">
        <v>12807.449245546466</v>
      </c>
      <c r="CA112" s="47">
        <v>3.6275004890556031</v>
      </c>
      <c r="CB112" s="46">
        <v>0.3</v>
      </c>
      <c r="CC112" s="46">
        <v>1.088250146716681</v>
      </c>
      <c r="CD112" s="46">
        <v>2.9855634376631137</v>
      </c>
      <c r="CE112" s="47">
        <v>0.59711268753262281</v>
      </c>
      <c r="CF112" s="23">
        <v>2.4540772506979232</v>
      </c>
      <c r="CG112" s="24">
        <f t="shared" si="4"/>
        <v>136</v>
      </c>
      <c r="CH112" s="25">
        <v>35820000</v>
      </c>
      <c r="CI112" s="26">
        <v>0.68511369366217845</v>
      </c>
      <c r="CJ112" s="27">
        <f t="shared" si="5"/>
        <v>318</v>
      </c>
      <c r="CK112" s="28">
        <v>35820000</v>
      </c>
      <c r="CL112" s="29">
        <v>0.68511369366217845</v>
      </c>
      <c r="CM112" s="53">
        <f t="shared" si="6"/>
        <v>333</v>
      </c>
      <c r="CN112" s="53">
        <f t="shared" si="7"/>
        <v>25</v>
      </c>
    </row>
    <row r="113" spans="1:92" ht="29.1">
      <c r="A113" s="7">
        <v>4267</v>
      </c>
      <c r="B113" s="1" t="s">
        <v>235</v>
      </c>
      <c r="C113" s="7" t="s">
        <v>232</v>
      </c>
      <c r="D113" s="7" t="s">
        <v>246</v>
      </c>
      <c r="E113" s="7" t="s">
        <v>101</v>
      </c>
      <c r="F113" s="7" t="s">
        <v>271</v>
      </c>
      <c r="G113" s="1" t="s">
        <v>103</v>
      </c>
      <c r="H113" s="1"/>
      <c r="I113" s="1" t="s">
        <v>104</v>
      </c>
      <c r="J113" s="35">
        <v>0.45</v>
      </c>
      <c r="K113" s="36">
        <v>12.530321580000001</v>
      </c>
      <c r="L113" s="36">
        <v>4.4401754267225084E-2</v>
      </c>
      <c r="M113" s="37">
        <v>0.5</v>
      </c>
      <c r="N113" s="37">
        <v>2.2200877133612542E-2</v>
      </c>
      <c r="O113" s="36">
        <v>1.480177900544535</v>
      </c>
      <c r="P113" s="36">
        <v>2.2996841430115638E-2</v>
      </c>
      <c r="Q113" s="37">
        <v>0.5</v>
      </c>
      <c r="R113" s="37">
        <v>1.1498420715057819E-2</v>
      </c>
      <c r="S113" s="37">
        <v>3.3699297848670359E-2</v>
      </c>
      <c r="T113" s="36">
        <v>1.5164684031901661E-2</v>
      </c>
      <c r="U113" s="37">
        <v>0.05</v>
      </c>
      <c r="V113" s="38">
        <v>28.59</v>
      </c>
      <c r="W113" s="38">
        <v>8.1988955626965989</v>
      </c>
      <c r="X113" s="37">
        <v>0.5</v>
      </c>
      <c r="Y113" s="37">
        <v>4.0994477813482995</v>
      </c>
      <c r="Z113" s="38">
        <v>723.87813953342345</v>
      </c>
      <c r="AA113" s="38">
        <v>1.4940340458643135</v>
      </c>
      <c r="AB113" s="37">
        <v>0.5</v>
      </c>
      <c r="AC113" s="37">
        <v>0.74701702293215677</v>
      </c>
      <c r="AD113" s="37">
        <v>4.8464648042804557</v>
      </c>
      <c r="AE113" s="38">
        <v>0.24232324021402279</v>
      </c>
      <c r="AF113" s="37">
        <v>0.15</v>
      </c>
      <c r="AG113" s="39">
        <v>20.261472999999999</v>
      </c>
      <c r="AH113" s="39">
        <v>0.35697811467146046</v>
      </c>
      <c r="AI113" s="37">
        <v>0.6</v>
      </c>
      <c r="AJ113" s="37">
        <v>0.21418686880287627</v>
      </c>
      <c r="AK113" s="39">
        <v>27.753446</v>
      </c>
      <c r="AL113" s="39">
        <v>0.47963876403034078</v>
      </c>
      <c r="AM113" s="37">
        <v>0.2</v>
      </c>
      <c r="AN113" s="37">
        <v>9.5927752806068162E-2</v>
      </c>
      <c r="AO113" s="39">
        <v>62.651607900000002</v>
      </c>
      <c r="AP113" s="39">
        <v>0.22371579325120514</v>
      </c>
      <c r="AQ113" s="37">
        <v>0.2</v>
      </c>
      <c r="AR113" s="37">
        <v>4.4743158650241026E-2</v>
      </c>
      <c r="AS113" s="37">
        <v>0.35485778025918546</v>
      </c>
      <c r="AT113" s="39">
        <v>5.3228667038877818E-2</v>
      </c>
      <c r="AU113" s="37">
        <v>0.1</v>
      </c>
      <c r="AV113" s="40">
        <v>43.85612553</v>
      </c>
      <c r="AW113" s="40">
        <v>0.30959012071322423</v>
      </c>
      <c r="AX113" s="37">
        <v>0.5</v>
      </c>
      <c r="AY113" s="37">
        <v>0.15479506035661211</v>
      </c>
      <c r="AZ113" s="40">
        <v>0.53159130357110673</v>
      </c>
      <c r="BA113" s="40">
        <v>1.6102327941044006</v>
      </c>
      <c r="BB113" s="48">
        <v>0.5</v>
      </c>
      <c r="BC113" s="42">
        <v>0.80511639705220028</v>
      </c>
      <c r="BD113" s="37">
        <v>0.95991145740881245</v>
      </c>
      <c r="BE113" s="40">
        <v>9.5991145740881245E-2</v>
      </c>
      <c r="BF113" s="41">
        <v>0.05</v>
      </c>
      <c r="BG113" s="43">
        <v>782713.21303154097</v>
      </c>
      <c r="BH113" s="43">
        <v>3.984226318923819</v>
      </c>
      <c r="BI113" s="37">
        <v>0.6</v>
      </c>
      <c r="BJ113" s="42">
        <v>2.3905357913542913</v>
      </c>
      <c r="BK113" s="43">
        <v>19386.002546421103</v>
      </c>
      <c r="BL113" s="43">
        <v>0.41073610161326052</v>
      </c>
      <c r="BM113" s="37">
        <v>0.2</v>
      </c>
      <c r="BN113" s="37">
        <v>8.2147220322652093E-2</v>
      </c>
      <c r="BO113" s="44">
        <v>45901783.9956</v>
      </c>
      <c r="BP113" s="44">
        <v>1.0523803187451579</v>
      </c>
      <c r="BQ113" s="45">
        <v>0.2</v>
      </c>
      <c r="BR113" s="46">
        <v>0.21047606374903161</v>
      </c>
      <c r="BS113" s="46">
        <v>2.6831590754259751</v>
      </c>
      <c r="BT113" s="44">
        <v>0.13415795377129874</v>
      </c>
      <c r="BU113" s="46">
        <v>0.2</v>
      </c>
      <c r="BV113" s="47">
        <v>6235.1008594106379</v>
      </c>
      <c r="BW113" s="47">
        <v>0.47058822623869556</v>
      </c>
      <c r="BX113" s="46">
        <v>0.7</v>
      </c>
      <c r="BY113" s="46">
        <v>0.32941175836708692</v>
      </c>
      <c r="BZ113" s="47">
        <v>3126.467079674163</v>
      </c>
      <c r="CA113" s="47">
        <v>0.88552065622887133</v>
      </c>
      <c r="CB113" s="46">
        <v>0.3</v>
      </c>
      <c r="CC113" s="46">
        <v>0.26565619686866138</v>
      </c>
      <c r="CD113" s="46">
        <v>0.59506795523574829</v>
      </c>
      <c r="CE113" s="47">
        <v>0.11901359104714966</v>
      </c>
      <c r="CF113" s="23">
        <v>0.65987928184413192</v>
      </c>
      <c r="CG113" s="24">
        <f t="shared" si="4"/>
        <v>308</v>
      </c>
      <c r="CH113" s="25">
        <v>22015000</v>
      </c>
      <c r="CI113" s="26">
        <v>0.29974075941137041</v>
      </c>
      <c r="CJ113" s="27">
        <f t="shared" si="5"/>
        <v>375</v>
      </c>
      <c r="CK113" s="28">
        <v>17417461</v>
      </c>
      <c r="CL113" s="29">
        <v>0.37886077760939552</v>
      </c>
      <c r="CM113" s="53">
        <f t="shared" si="6"/>
        <v>370</v>
      </c>
      <c r="CN113" s="53">
        <f t="shared" si="7"/>
        <v>26</v>
      </c>
    </row>
    <row r="114" spans="1:92" ht="29.1">
      <c r="A114" s="7">
        <v>3492</v>
      </c>
      <c r="B114" s="1" t="s">
        <v>98</v>
      </c>
      <c r="C114" s="7" t="s">
        <v>232</v>
      </c>
      <c r="D114" s="7" t="s">
        <v>259</v>
      </c>
      <c r="E114" s="7" t="s">
        <v>101</v>
      </c>
      <c r="F114" s="7" t="s">
        <v>272</v>
      </c>
      <c r="G114" s="1"/>
      <c r="H114" s="1" t="s">
        <v>103</v>
      </c>
      <c r="I114" s="1" t="s">
        <v>114</v>
      </c>
      <c r="J114" s="35">
        <v>0.1</v>
      </c>
      <c r="K114" s="36">
        <v>0</v>
      </c>
      <c r="L114" s="36">
        <v>0</v>
      </c>
      <c r="M114" s="37">
        <v>0.5</v>
      </c>
      <c r="N114" s="37">
        <v>0</v>
      </c>
      <c r="O114" s="36">
        <v>0</v>
      </c>
      <c r="P114" s="36">
        <v>0</v>
      </c>
      <c r="Q114" s="37">
        <v>0.5</v>
      </c>
      <c r="R114" s="37">
        <v>0</v>
      </c>
      <c r="S114" s="37">
        <v>0</v>
      </c>
      <c r="T114" s="36">
        <v>0</v>
      </c>
      <c r="U114" s="37">
        <v>0.3</v>
      </c>
      <c r="V114" s="38">
        <v>8</v>
      </c>
      <c r="W114" s="38">
        <v>2.2941995278619371</v>
      </c>
      <c r="X114" s="37">
        <v>0.5</v>
      </c>
      <c r="Y114" s="37">
        <v>1.1470997639309686</v>
      </c>
      <c r="Z114" s="38">
        <v>259.73919717081679</v>
      </c>
      <c r="AA114" s="38">
        <v>0.53608360637715635</v>
      </c>
      <c r="AB114" s="37">
        <v>0.5</v>
      </c>
      <c r="AC114" s="37">
        <v>0.26804180318857818</v>
      </c>
      <c r="AD114" s="37">
        <v>1.4151415671195469</v>
      </c>
      <c r="AE114" s="38">
        <v>0.42454247013586405</v>
      </c>
      <c r="AF114" s="37">
        <v>0.15</v>
      </c>
      <c r="AG114" s="39">
        <v>1.3388000000000001E-2</v>
      </c>
      <c r="AH114" s="39">
        <v>2.3587737175976854E-4</v>
      </c>
      <c r="AI114" s="37">
        <v>0.6</v>
      </c>
      <c r="AJ114" s="37">
        <v>1.4152642305586112E-4</v>
      </c>
      <c r="AK114" s="39">
        <v>1.8159999999999999E-2</v>
      </c>
      <c r="AL114" s="39">
        <v>3.1384354774506161E-4</v>
      </c>
      <c r="AM114" s="37">
        <v>0.2</v>
      </c>
      <c r="AN114" s="37">
        <v>6.2768709549012325E-5</v>
      </c>
      <c r="AO114" s="39">
        <v>0</v>
      </c>
      <c r="AP114" s="39">
        <v>0</v>
      </c>
      <c r="AQ114" s="37">
        <v>0.2</v>
      </c>
      <c r="AR114" s="37">
        <v>0</v>
      </c>
      <c r="AS114" s="37">
        <v>2.0429513260487343E-4</v>
      </c>
      <c r="AT114" s="39">
        <v>3.0644269890731014E-5</v>
      </c>
      <c r="AU114" s="37">
        <v>0.1</v>
      </c>
      <c r="AV114" s="40">
        <v>0</v>
      </c>
      <c r="AW114" s="40">
        <v>0</v>
      </c>
      <c r="AX114" s="37">
        <v>0.5</v>
      </c>
      <c r="AY114" s="37">
        <v>0</v>
      </c>
      <c r="AZ114" s="40">
        <v>0.40520052867025114</v>
      </c>
      <c r="BA114" s="40">
        <v>1.2273849761464417</v>
      </c>
      <c r="BB114" s="48">
        <v>0.5</v>
      </c>
      <c r="BC114" s="42">
        <v>0.61369248807322085</v>
      </c>
      <c r="BD114" s="37">
        <v>0.61369248807322085</v>
      </c>
      <c r="BE114" s="40">
        <v>6.1369248807322092E-2</v>
      </c>
      <c r="BF114" s="41">
        <v>0.35</v>
      </c>
      <c r="BG114" s="43">
        <v>0</v>
      </c>
      <c r="BH114" s="43">
        <v>0</v>
      </c>
      <c r="BI114" s="37">
        <v>0.6</v>
      </c>
      <c r="BJ114" s="42">
        <v>0</v>
      </c>
      <c r="BK114" s="43">
        <v>0</v>
      </c>
      <c r="BL114" s="43">
        <v>0</v>
      </c>
      <c r="BM114" s="37">
        <v>0.2</v>
      </c>
      <c r="BN114" s="37">
        <v>0</v>
      </c>
      <c r="BO114" s="44">
        <v>1848007.56</v>
      </c>
      <c r="BP114" s="44">
        <v>4.2368871441307916E-2</v>
      </c>
      <c r="BQ114" s="49">
        <v>0.2</v>
      </c>
      <c r="BR114" s="50">
        <v>8.4737742882615829E-3</v>
      </c>
      <c r="BS114" s="50">
        <v>8.4737742882615829E-3</v>
      </c>
      <c r="BT114" s="51">
        <v>2.9658210008915542E-3</v>
      </c>
      <c r="BU114" s="50" t="s">
        <v>105</v>
      </c>
      <c r="BV114" s="52" t="s">
        <v>105</v>
      </c>
      <c r="BW114" s="52" t="s">
        <v>105</v>
      </c>
      <c r="BX114" s="46" t="s">
        <v>105</v>
      </c>
      <c r="BY114" s="46" t="s">
        <v>105</v>
      </c>
      <c r="BZ114" s="52" t="s">
        <v>105</v>
      </c>
      <c r="CA114" s="52" t="s">
        <v>105</v>
      </c>
      <c r="CB114" s="46" t="s">
        <v>105</v>
      </c>
      <c r="CC114" s="46" t="s">
        <v>105</v>
      </c>
      <c r="CD114" s="46" t="s">
        <v>105</v>
      </c>
      <c r="CE114" s="47" t="s">
        <v>105</v>
      </c>
      <c r="CF114" s="23">
        <v>0.48890818421396842</v>
      </c>
      <c r="CG114" s="24">
        <f t="shared" si="4"/>
        <v>340</v>
      </c>
      <c r="CH114" s="25">
        <v>15300000</v>
      </c>
      <c r="CI114" s="26">
        <v>0.31954783281958721</v>
      </c>
      <c r="CJ114" s="27">
        <f t="shared" si="5"/>
        <v>369</v>
      </c>
      <c r="CK114" s="28">
        <v>15300000</v>
      </c>
      <c r="CL114" s="29">
        <v>0.31954783281958721</v>
      </c>
      <c r="CM114" s="53">
        <f t="shared" si="6"/>
        <v>378</v>
      </c>
      <c r="CN114" s="53">
        <f t="shared" si="7"/>
        <v>27</v>
      </c>
    </row>
    <row r="115" spans="1:92" ht="29.1">
      <c r="A115" s="7">
        <v>3649</v>
      </c>
      <c r="B115" s="1" t="s">
        <v>235</v>
      </c>
      <c r="C115" s="7" t="s">
        <v>232</v>
      </c>
      <c r="D115" s="7" t="s">
        <v>251</v>
      </c>
      <c r="E115" s="7" t="s">
        <v>101</v>
      </c>
      <c r="F115" s="7" t="s">
        <v>273</v>
      </c>
      <c r="G115" s="1"/>
      <c r="H115" s="1" t="s">
        <v>103</v>
      </c>
      <c r="I115" s="1" t="s">
        <v>114</v>
      </c>
      <c r="J115" s="35">
        <v>0.45</v>
      </c>
      <c r="K115" s="36">
        <v>4.4929671799999999</v>
      </c>
      <c r="L115" s="36">
        <v>1.5921029909997508E-2</v>
      </c>
      <c r="M115" s="37">
        <v>0.5</v>
      </c>
      <c r="N115" s="37">
        <v>7.9605149549987538E-3</v>
      </c>
      <c r="O115" s="36">
        <v>5.9361275370814204E-3</v>
      </c>
      <c r="P115" s="36">
        <v>9.2226875991719342E-5</v>
      </c>
      <c r="Q115" s="37">
        <v>0.5</v>
      </c>
      <c r="R115" s="37">
        <v>4.6113437995859671E-5</v>
      </c>
      <c r="S115" s="37">
        <v>8.0066283929946143E-3</v>
      </c>
      <c r="T115" s="36">
        <v>3.6029827768475765E-3</v>
      </c>
      <c r="U115" s="37">
        <v>0.05</v>
      </c>
      <c r="V115" s="38">
        <v>1.25</v>
      </c>
      <c r="W115" s="38">
        <v>0.35846867622842771</v>
      </c>
      <c r="X115" s="37">
        <v>0.5</v>
      </c>
      <c r="Y115" s="37">
        <v>0.17923433811421385</v>
      </c>
      <c r="Z115" s="38">
        <v>106.72847013532487</v>
      </c>
      <c r="AA115" s="38">
        <v>0.22028012635934208</v>
      </c>
      <c r="AB115" s="37">
        <v>0.5</v>
      </c>
      <c r="AC115" s="37">
        <v>0.11014006317967104</v>
      </c>
      <c r="AD115" s="37">
        <v>0.28937440129388492</v>
      </c>
      <c r="AE115" s="38">
        <v>1.4468720064694244E-2</v>
      </c>
      <c r="AF115" s="37">
        <v>0.15</v>
      </c>
      <c r="AG115" s="39">
        <v>2.925643</v>
      </c>
      <c r="AH115" s="39">
        <v>5.1545636506376197E-2</v>
      </c>
      <c r="AI115" s="37">
        <v>0.6</v>
      </c>
      <c r="AJ115" s="37">
        <v>3.0927381903825716E-2</v>
      </c>
      <c r="AK115" s="39">
        <v>2.8983110000000001</v>
      </c>
      <c r="AL115" s="39">
        <v>5.008899816676967E-2</v>
      </c>
      <c r="AM115" s="37">
        <v>0.2</v>
      </c>
      <c r="AN115" s="37">
        <v>1.0017799633353934E-2</v>
      </c>
      <c r="AO115" s="39">
        <v>6.7394507700000004</v>
      </c>
      <c r="AP115" s="39">
        <v>2.4065169683985001E-2</v>
      </c>
      <c r="AQ115" s="37">
        <v>0.2</v>
      </c>
      <c r="AR115" s="37">
        <v>4.8130339367970006E-3</v>
      </c>
      <c r="AS115" s="37">
        <v>4.5758215473976654E-2</v>
      </c>
      <c r="AT115" s="39">
        <v>6.8637323210964975E-3</v>
      </c>
      <c r="AU115" s="37">
        <v>0.1</v>
      </c>
      <c r="AV115" s="40">
        <v>8.9859343599999999</v>
      </c>
      <c r="AW115" s="40">
        <v>6.3433704405340102E-2</v>
      </c>
      <c r="AX115" s="37">
        <v>0.5</v>
      </c>
      <c r="AY115" s="37">
        <v>3.1716852202670051E-2</v>
      </c>
      <c r="AZ115" s="40">
        <v>0.21410070837340897</v>
      </c>
      <c r="BA115" s="40">
        <v>0.64852825760670296</v>
      </c>
      <c r="BB115" s="48">
        <v>0.5</v>
      </c>
      <c r="BC115" s="42">
        <v>0.32426412880335148</v>
      </c>
      <c r="BD115" s="37">
        <v>0.35598098100602155</v>
      </c>
      <c r="BE115" s="40">
        <v>3.5598098100602153E-2</v>
      </c>
      <c r="BF115" s="41">
        <v>0.05</v>
      </c>
      <c r="BG115" s="43">
        <v>36556.952575000003</v>
      </c>
      <c r="BH115" s="43">
        <v>0.18608497999521514</v>
      </c>
      <c r="BI115" s="37">
        <v>0.6</v>
      </c>
      <c r="BJ115" s="42">
        <v>0.11165098799712908</v>
      </c>
      <c r="BK115" s="43">
        <v>0</v>
      </c>
      <c r="BL115" s="43">
        <v>0</v>
      </c>
      <c r="BM115" s="37">
        <v>0.2</v>
      </c>
      <c r="BN115" s="37">
        <v>0</v>
      </c>
      <c r="BO115" s="44">
        <v>297601.00524000003</v>
      </c>
      <c r="BP115" s="44">
        <v>6.8230341719043427E-3</v>
      </c>
      <c r="BQ115" s="45">
        <v>0.2</v>
      </c>
      <c r="BR115" s="46">
        <v>1.3646068343808684E-3</v>
      </c>
      <c r="BS115" s="46">
        <v>0.11301559483150996</v>
      </c>
      <c r="BT115" s="44">
        <v>5.6507797415754979E-3</v>
      </c>
      <c r="BU115" s="46">
        <v>0.2</v>
      </c>
      <c r="BV115" s="47">
        <v>12057.026642290213</v>
      </c>
      <c r="BW115" s="47">
        <v>0.90999246190932692</v>
      </c>
      <c r="BX115" s="46">
        <v>0.7</v>
      </c>
      <c r="BY115" s="46">
        <v>0.63699472333652885</v>
      </c>
      <c r="BZ115" s="47">
        <v>3864.0352265141942</v>
      </c>
      <c r="CA115" s="47">
        <v>1.0944247683653616</v>
      </c>
      <c r="CB115" s="46">
        <v>0.3</v>
      </c>
      <c r="CC115" s="46">
        <v>0.3283274305096085</v>
      </c>
      <c r="CD115" s="46">
        <v>0.9653221538461374</v>
      </c>
      <c r="CE115" s="47">
        <v>0.19306443076922747</v>
      </c>
      <c r="CF115" s="23">
        <v>0.25924874377404344</v>
      </c>
      <c r="CG115" s="24">
        <f t="shared" si="4"/>
        <v>379</v>
      </c>
      <c r="CH115" s="25">
        <v>15700000</v>
      </c>
      <c r="CI115" s="26">
        <v>0.16512658839111047</v>
      </c>
      <c r="CJ115" s="27">
        <f t="shared" si="5"/>
        <v>401</v>
      </c>
      <c r="CK115" s="28">
        <v>12230500</v>
      </c>
      <c r="CL115" s="29">
        <v>0.21196904768737454</v>
      </c>
      <c r="CM115" s="53">
        <f t="shared" si="6"/>
        <v>396</v>
      </c>
      <c r="CN115" s="53">
        <f t="shared" si="7"/>
        <v>28</v>
      </c>
    </row>
    <row r="116" spans="1:92" ht="29.1">
      <c r="A116" s="7">
        <v>3813</v>
      </c>
      <c r="B116" s="1" t="s">
        <v>235</v>
      </c>
      <c r="C116" s="7" t="s">
        <v>232</v>
      </c>
      <c r="D116" s="7" t="s">
        <v>254</v>
      </c>
      <c r="E116" s="7" t="s">
        <v>101</v>
      </c>
      <c r="F116" s="7" t="s">
        <v>274</v>
      </c>
      <c r="G116" s="1" t="s">
        <v>103</v>
      </c>
      <c r="H116" s="1" t="s">
        <v>103</v>
      </c>
      <c r="I116" s="1" t="s">
        <v>120</v>
      </c>
      <c r="J116" s="35">
        <v>0.45</v>
      </c>
      <c r="K116" s="36">
        <v>37.403765679999999</v>
      </c>
      <c r="L116" s="36">
        <v>0.13254191457009892</v>
      </c>
      <c r="M116" s="37">
        <v>0.5</v>
      </c>
      <c r="N116" s="37">
        <v>6.6270957285049462E-2</v>
      </c>
      <c r="O116" s="36">
        <v>11.94</v>
      </c>
      <c r="P116" s="36">
        <v>0.18550627365438038</v>
      </c>
      <c r="Q116" s="37">
        <v>0.5</v>
      </c>
      <c r="R116" s="37">
        <v>9.2753136827190191E-2</v>
      </c>
      <c r="S116" s="37">
        <v>0.15902409411223964</v>
      </c>
      <c r="T116" s="36">
        <v>7.1560842350507844E-2</v>
      </c>
      <c r="U116" s="37">
        <v>0.05</v>
      </c>
      <c r="V116" s="38">
        <v>6.112547146449117</v>
      </c>
      <c r="W116" s="38">
        <v>1.7529253471771744</v>
      </c>
      <c r="X116" s="37">
        <v>0.5</v>
      </c>
      <c r="Y116" s="37">
        <v>0.8764626735885872</v>
      </c>
      <c r="Z116" s="38">
        <v>8.2243846973424279</v>
      </c>
      <c r="AA116" s="38">
        <v>1.6974557004905529E-2</v>
      </c>
      <c r="AB116" s="37">
        <v>0.5</v>
      </c>
      <c r="AC116" s="37">
        <v>8.4872785024527643E-3</v>
      </c>
      <c r="AD116" s="37">
        <v>0.88494995209103999</v>
      </c>
      <c r="AE116" s="38">
        <v>4.4247497604552002E-2</v>
      </c>
      <c r="AF116" s="37">
        <v>0.15</v>
      </c>
      <c r="AG116" s="39">
        <v>64.312898000000004</v>
      </c>
      <c r="AH116" s="39">
        <v>1.1331010868310483</v>
      </c>
      <c r="AI116" s="37">
        <v>0.6</v>
      </c>
      <c r="AJ116" s="37">
        <v>0.67986065209862889</v>
      </c>
      <c r="AK116" s="39">
        <v>49.547260000000001</v>
      </c>
      <c r="AL116" s="39">
        <v>0.85628237111492189</v>
      </c>
      <c r="AM116" s="37">
        <v>0.2</v>
      </c>
      <c r="AN116" s="37">
        <v>0.17125647422298437</v>
      </c>
      <c r="AO116" s="39">
        <v>21.2688284</v>
      </c>
      <c r="AP116" s="39">
        <v>7.5946539546509553E-2</v>
      </c>
      <c r="AQ116" s="37">
        <v>0.2</v>
      </c>
      <c r="AR116" s="37">
        <v>1.5189307909301911E-2</v>
      </c>
      <c r="AS116" s="37">
        <v>0.86630643423091525</v>
      </c>
      <c r="AT116" s="39">
        <v>0.1299459651346373</v>
      </c>
      <c r="AU116" s="37">
        <v>0.1</v>
      </c>
      <c r="AV116" s="40">
        <v>21.2688284</v>
      </c>
      <c r="AW116" s="40">
        <v>0.15014137870616526</v>
      </c>
      <c r="AX116" s="37">
        <v>0.5</v>
      </c>
      <c r="AY116" s="37">
        <v>7.5070689353082629E-2</v>
      </c>
      <c r="AZ116" s="40">
        <v>0.54034969548465395</v>
      </c>
      <c r="BA116" s="40">
        <v>1.6367626673135207</v>
      </c>
      <c r="BB116" s="48">
        <v>0.5</v>
      </c>
      <c r="BC116" s="42">
        <v>0.81838133365676036</v>
      </c>
      <c r="BD116" s="37">
        <v>0.89345202300984305</v>
      </c>
      <c r="BE116" s="40">
        <v>8.9345202300984305E-2</v>
      </c>
      <c r="BF116" s="48">
        <v>0.05</v>
      </c>
      <c r="BG116" s="43">
        <v>0</v>
      </c>
      <c r="BH116" s="43">
        <v>0</v>
      </c>
      <c r="BI116" s="37">
        <v>0.6</v>
      </c>
      <c r="BJ116" s="42">
        <v>0</v>
      </c>
      <c r="BK116" s="43">
        <v>4022.2260593117885</v>
      </c>
      <c r="BL116" s="43">
        <v>8.5219913050820495E-2</v>
      </c>
      <c r="BM116" s="37">
        <v>0.2</v>
      </c>
      <c r="BN116" s="37">
        <v>1.7043982610164099E-2</v>
      </c>
      <c r="BO116" s="44">
        <v>0</v>
      </c>
      <c r="BP116" s="44">
        <v>0</v>
      </c>
      <c r="BQ116" s="49">
        <v>0.2</v>
      </c>
      <c r="BR116" s="50">
        <v>0</v>
      </c>
      <c r="BS116" s="50">
        <v>1.7043982610164099E-2</v>
      </c>
      <c r="BT116" s="51">
        <v>8.5219913050820493E-4</v>
      </c>
      <c r="BU116" s="50">
        <v>0.2</v>
      </c>
      <c r="BV116" s="52">
        <v>19391.165868354554</v>
      </c>
      <c r="BW116" s="52">
        <v>1.4635295493121907</v>
      </c>
      <c r="BX116" s="46">
        <v>0.7</v>
      </c>
      <c r="BY116" s="46">
        <v>1.0244706845185336</v>
      </c>
      <c r="BZ116" s="52">
        <v>7829.0718501948395</v>
      </c>
      <c r="CA116" s="52">
        <v>2.2174565302539655</v>
      </c>
      <c r="CB116" s="46">
        <v>0.3</v>
      </c>
      <c r="CC116" s="46">
        <v>0.66523695907618963</v>
      </c>
      <c r="CD116" s="46">
        <v>1.6897076435947231</v>
      </c>
      <c r="CE116" s="47">
        <v>0.33794152871894467</v>
      </c>
      <c r="CF116" s="23">
        <v>0.67389323524013434</v>
      </c>
      <c r="CG116" s="24">
        <f t="shared" si="4"/>
        <v>304</v>
      </c>
      <c r="CH116" s="25">
        <v>33100000</v>
      </c>
      <c r="CI116" s="26">
        <v>0.20359312242904359</v>
      </c>
      <c r="CJ116" s="27">
        <f t="shared" si="5"/>
        <v>389</v>
      </c>
      <c r="CK116" s="28">
        <v>33100000</v>
      </c>
      <c r="CL116" s="29">
        <v>0.20359312242904359</v>
      </c>
      <c r="CM116" s="53">
        <f t="shared" si="6"/>
        <v>397</v>
      </c>
      <c r="CN116" s="53">
        <f t="shared" si="7"/>
        <v>29</v>
      </c>
    </row>
    <row r="117" spans="1:92" ht="29.1">
      <c r="A117" s="7">
        <v>4080</v>
      </c>
      <c r="B117" s="1" t="s">
        <v>98</v>
      </c>
      <c r="C117" s="7" t="s">
        <v>232</v>
      </c>
      <c r="D117" s="7" t="s">
        <v>275</v>
      </c>
      <c r="E117" s="7" t="s">
        <v>101</v>
      </c>
      <c r="F117" s="7" t="s">
        <v>276</v>
      </c>
      <c r="G117" s="1" t="s">
        <v>103</v>
      </c>
      <c r="H117" s="1" t="s">
        <v>103</v>
      </c>
      <c r="I117" s="1" t="s">
        <v>104</v>
      </c>
      <c r="J117" s="35">
        <v>0.1</v>
      </c>
      <c r="K117" s="36">
        <v>0</v>
      </c>
      <c r="L117" s="36">
        <v>0</v>
      </c>
      <c r="M117" s="37">
        <v>0.5</v>
      </c>
      <c r="N117" s="37">
        <v>0</v>
      </c>
      <c r="O117" s="36">
        <v>0</v>
      </c>
      <c r="P117" s="36">
        <v>0</v>
      </c>
      <c r="Q117" s="37">
        <v>0.5</v>
      </c>
      <c r="R117" s="37">
        <v>0</v>
      </c>
      <c r="S117" s="37">
        <v>0</v>
      </c>
      <c r="T117" s="36">
        <v>0</v>
      </c>
      <c r="U117" s="37">
        <v>0.3</v>
      </c>
      <c r="V117" s="38">
        <v>2.1</v>
      </c>
      <c r="W117" s="38">
        <v>0.60222737606375853</v>
      </c>
      <c r="X117" s="37">
        <v>0.5</v>
      </c>
      <c r="Y117" s="37">
        <v>0.30111368803187927</v>
      </c>
      <c r="Z117" s="38">
        <v>141.8475741092783</v>
      </c>
      <c r="AA117" s="38">
        <v>0.29276351013876412</v>
      </c>
      <c r="AB117" s="37">
        <v>0.5</v>
      </c>
      <c r="AC117" s="37">
        <v>0.14638175506938206</v>
      </c>
      <c r="AD117" s="37">
        <v>0.44749544310126133</v>
      </c>
      <c r="AE117" s="38">
        <v>0.13424863293037839</v>
      </c>
      <c r="AF117" s="37">
        <v>0.15</v>
      </c>
      <c r="AG117" s="39">
        <v>0</v>
      </c>
      <c r="AH117" s="39">
        <v>0</v>
      </c>
      <c r="AI117" s="37">
        <v>0.6</v>
      </c>
      <c r="AJ117" s="37">
        <v>0</v>
      </c>
      <c r="AK117" s="39">
        <v>0</v>
      </c>
      <c r="AL117" s="39">
        <v>0</v>
      </c>
      <c r="AM117" s="37">
        <v>0.2</v>
      </c>
      <c r="AN117" s="37">
        <v>0</v>
      </c>
      <c r="AO117" s="39">
        <v>0</v>
      </c>
      <c r="AP117" s="39">
        <v>0</v>
      </c>
      <c r="AQ117" s="37">
        <v>0.2</v>
      </c>
      <c r="AR117" s="37">
        <v>0</v>
      </c>
      <c r="AS117" s="37">
        <v>0</v>
      </c>
      <c r="AT117" s="39">
        <v>0</v>
      </c>
      <c r="AU117" s="37">
        <v>0.1</v>
      </c>
      <c r="AV117" s="40">
        <v>0</v>
      </c>
      <c r="AW117" s="40">
        <v>0</v>
      </c>
      <c r="AX117" s="37">
        <v>0.5</v>
      </c>
      <c r="AY117" s="37">
        <v>0</v>
      </c>
      <c r="AZ117" s="40">
        <v>0.12872535241576202</v>
      </c>
      <c r="BA117" s="40">
        <v>0.38991944093152425</v>
      </c>
      <c r="BB117" s="48">
        <v>0.5</v>
      </c>
      <c r="BC117" s="42">
        <v>0.19495972046576213</v>
      </c>
      <c r="BD117" s="37">
        <v>0.19495972046576213</v>
      </c>
      <c r="BE117" s="40">
        <v>1.9495972046576212E-2</v>
      </c>
      <c r="BF117" s="48">
        <v>0.35</v>
      </c>
      <c r="BG117" s="43">
        <v>0</v>
      </c>
      <c r="BH117" s="43">
        <v>0</v>
      </c>
      <c r="BI117" s="37">
        <v>0.6</v>
      </c>
      <c r="BJ117" s="42">
        <v>0</v>
      </c>
      <c r="BK117" s="43">
        <v>0</v>
      </c>
      <c r="BL117" s="43">
        <v>0</v>
      </c>
      <c r="BM117" s="37">
        <v>0.2</v>
      </c>
      <c r="BN117" s="37">
        <v>0</v>
      </c>
      <c r="BO117" s="44">
        <v>1798761.8160000001</v>
      </c>
      <c r="BP117" s="44">
        <v>4.1239824871515986E-2</v>
      </c>
      <c r="BQ117" s="45">
        <v>0.2</v>
      </c>
      <c r="BR117" s="46">
        <v>8.2479649743031971E-3</v>
      </c>
      <c r="BS117" s="46">
        <v>8.2479649743031971E-3</v>
      </c>
      <c r="BT117" s="44">
        <v>2.8867877410061189E-3</v>
      </c>
      <c r="BU117" s="46" t="s">
        <v>105</v>
      </c>
      <c r="BV117" s="47" t="s">
        <v>105</v>
      </c>
      <c r="BW117" s="47" t="s">
        <v>105</v>
      </c>
      <c r="BX117" s="46" t="s">
        <v>105</v>
      </c>
      <c r="BY117" s="46" t="s">
        <v>105</v>
      </c>
      <c r="BZ117" s="47" t="s">
        <v>105</v>
      </c>
      <c r="CA117" s="47" t="s">
        <v>105</v>
      </c>
      <c r="CB117" s="46" t="s">
        <v>105</v>
      </c>
      <c r="CC117" s="46" t="s">
        <v>105</v>
      </c>
      <c r="CD117" s="46" t="s">
        <v>105</v>
      </c>
      <c r="CE117" s="47" t="s">
        <v>105</v>
      </c>
      <c r="CF117" s="23">
        <v>0.15663139271796073</v>
      </c>
      <c r="CG117" s="24">
        <f t="shared" si="4"/>
        <v>402</v>
      </c>
      <c r="CH117" s="25">
        <v>9900000</v>
      </c>
      <c r="CI117" s="26">
        <v>0.15821352799794011</v>
      </c>
      <c r="CJ117" s="27">
        <f t="shared" si="5"/>
        <v>404</v>
      </c>
      <c r="CK117" s="28">
        <v>9900000</v>
      </c>
      <c r="CL117" s="29">
        <v>0.15821352799794011</v>
      </c>
      <c r="CM117" s="53">
        <f t="shared" si="6"/>
        <v>410</v>
      </c>
      <c r="CN117" s="53">
        <f t="shared" si="7"/>
        <v>30</v>
      </c>
    </row>
    <row r="118" spans="1:92" ht="29.1">
      <c r="A118" s="7">
        <v>4081</v>
      </c>
      <c r="B118" s="1" t="s">
        <v>98</v>
      </c>
      <c r="C118" s="7" t="s">
        <v>232</v>
      </c>
      <c r="D118" s="7" t="s">
        <v>275</v>
      </c>
      <c r="E118" s="7" t="s">
        <v>101</v>
      </c>
      <c r="F118" s="7" t="s">
        <v>277</v>
      </c>
      <c r="G118" s="1"/>
      <c r="H118" s="1" t="s">
        <v>103</v>
      </c>
      <c r="I118" s="1" t="s">
        <v>114</v>
      </c>
      <c r="J118" s="35">
        <v>0.1</v>
      </c>
      <c r="K118" s="36">
        <v>0</v>
      </c>
      <c r="L118" s="36">
        <v>0</v>
      </c>
      <c r="M118" s="37">
        <v>0.5</v>
      </c>
      <c r="N118" s="37">
        <v>0</v>
      </c>
      <c r="O118" s="36">
        <v>0</v>
      </c>
      <c r="P118" s="36">
        <v>0</v>
      </c>
      <c r="Q118" s="37">
        <v>0.5</v>
      </c>
      <c r="R118" s="37">
        <v>0</v>
      </c>
      <c r="S118" s="37">
        <v>0</v>
      </c>
      <c r="T118" s="36">
        <v>0</v>
      </c>
      <c r="U118" s="37">
        <v>0.3</v>
      </c>
      <c r="V118" s="38">
        <v>2.0249999999999999</v>
      </c>
      <c r="W118" s="38">
        <v>0.58071925549005288</v>
      </c>
      <c r="X118" s="37">
        <v>0.5</v>
      </c>
      <c r="Y118" s="37">
        <v>0.29035962774502644</v>
      </c>
      <c r="Z118" s="38">
        <v>57.942022954311817</v>
      </c>
      <c r="AA118" s="38">
        <v>0.11958829843347736</v>
      </c>
      <c r="AB118" s="37">
        <v>0.5</v>
      </c>
      <c r="AC118" s="37">
        <v>5.979414921673868E-2</v>
      </c>
      <c r="AD118" s="37">
        <v>0.35015377696176514</v>
      </c>
      <c r="AE118" s="38">
        <v>0.10504613308852953</v>
      </c>
      <c r="AF118" s="37">
        <v>0.15</v>
      </c>
      <c r="AG118" s="39">
        <v>0</v>
      </c>
      <c r="AH118" s="39">
        <v>0</v>
      </c>
      <c r="AI118" s="37">
        <v>0.6</v>
      </c>
      <c r="AJ118" s="37">
        <v>0</v>
      </c>
      <c r="AK118" s="39">
        <v>0</v>
      </c>
      <c r="AL118" s="39">
        <v>0</v>
      </c>
      <c r="AM118" s="37">
        <v>0.2</v>
      </c>
      <c r="AN118" s="37">
        <v>0</v>
      </c>
      <c r="AO118" s="39">
        <v>0</v>
      </c>
      <c r="AP118" s="39">
        <v>0</v>
      </c>
      <c r="AQ118" s="37">
        <v>0.2</v>
      </c>
      <c r="AR118" s="37">
        <v>0</v>
      </c>
      <c r="AS118" s="37">
        <v>0</v>
      </c>
      <c r="AT118" s="39">
        <v>0</v>
      </c>
      <c r="AU118" s="37">
        <v>0.1</v>
      </c>
      <c r="AV118" s="40">
        <v>0</v>
      </c>
      <c r="AW118" s="40">
        <v>0</v>
      </c>
      <c r="AX118" s="37">
        <v>0.5</v>
      </c>
      <c r="AY118" s="37">
        <v>0</v>
      </c>
      <c r="AZ118" s="40">
        <v>0.10869812811026702</v>
      </c>
      <c r="BA118" s="40">
        <v>0.32925536848535197</v>
      </c>
      <c r="BB118" s="48">
        <v>0.5</v>
      </c>
      <c r="BC118" s="42">
        <v>0.16462768424267599</v>
      </c>
      <c r="BD118" s="37">
        <v>0.16462768424267599</v>
      </c>
      <c r="BE118" s="40">
        <v>1.6462768424267599E-2</v>
      </c>
      <c r="BF118" s="41">
        <v>0.35</v>
      </c>
      <c r="BG118" s="43">
        <v>15689.266</v>
      </c>
      <c r="BH118" s="43">
        <v>7.9862694893944097E-2</v>
      </c>
      <c r="BI118" s="37">
        <v>0.6</v>
      </c>
      <c r="BJ118" s="42">
        <v>4.791761693636646E-2</v>
      </c>
      <c r="BK118" s="43">
        <v>0</v>
      </c>
      <c r="BL118" s="43">
        <v>0</v>
      </c>
      <c r="BM118" s="37">
        <v>0.2</v>
      </c>
      <c r="BN118" s="37">
        <v>0</v>
      </c>
      <c r="BO118" s="44">
        <v>3145385.52</v>
      </c>
      <c r="BP118" s="44">
        <v>7.2113576597182025E-2</v>
      </c>
      <c r="BQ118" s="45">
        <v>0.2</v>
      </c>
      <c r="BR118" s="46">
        <v>1.4422715319436405E-2</v>
      </c>
      <c r="BS118" s="46">
        <v>6.2340332255802863E-2</v>
      </c>
      <c r="BT118" s="44">
        <v>2.1819116289531003E-2</v>
      </c>
      <c r="BU118" s="46" t="s">
        <v>105</v>
      </c>
      <c r="BV118" s="47" t="s">
        <v>105</v>
      </c>
      <c r="BW118" s="47" t="s">
        <v>105</v>
      </c>
      <c r="BX118" s="46" t="s">
        <v>105</v>
      </c>
      <c r="BY118" s="46" t="s">
        <v>105</v>
      </c>
      <c r="BZ118" s="47" t="s">
        <v>105</v>
      </c>
      <c r="CA118" s="47" t="s">
        <v>105</v>
      </c>
      <c r="CB118" s="46" t="s">
        <v>105</v>
      </c>
      <c r="CC118" s="46" t="s">
        <v>105</v>
      </c>
      <c r="CD118" s="46" t="s">
        <v>105</v>
      </c>
      <c r="CE118" s="47" t="s">
        <v>105</v>
      </c>
      <c r="CF118" s="23">
        <v>0.14332801780232812</v>
      </c>
      <c r="CG118" s="24">
        <f t="shared" si="4"/>
        <v>403</v>
      </c>
      <c r="CH118" s="25">
        <v>9900000</v>
      </c>
      <c r="CI118" s="26">
        <v>0.14477577555790722</v>
      </c>
      <c r="CJ118" s="27">
        <f t="shared" si="5"/>
        <v>408</v>
      </c>
      <c r="CK118" s="28">
        <v>9900000</v>
      </c>
      <c r="CL118" s="29">
        <v>0.14477577555790722</v>
      </c>
      <c r="CM118" s="53">
        <f t="shared" si="6"/>
        <v>411</v>
      </c>
      <c r="CN118" s="53">
        <f t="shared" si="7"/>
        <v>31</v>
      </c>
    </row>
    <row r="119" spans="1:92" ht="29.1">
      <c r="A119" s="7">
        <v>3650</v>
      </c>
      <c r="B119" s="1" t="s">
        <v>235</v>
      </c>
      <c r="C119" s="7" t="s">
        <v>232</v>
      </c>
      <c r="D119" s="7" t="s">
        <v>251</v>
      </c>
      <c r="E119" s="7" t="s">
        <v>101</v>
      </c>
      <c r="F119" s="7" t="s">
        <v>278</v>
      </c>
      <c r="G119" s="1"/>
      <c r="H119" s="1" t="s">
        <v>103</v>
      </c>
      <c r="I119" s="1" t="s">
        <v>180</v>
      </c>
      <c r="J119" s="35">
        <v>0.45</v>
      </c>
      <c r="K119" s="36">
        <v>0</v>
      </c>
      <c r="L119" s="36">
        <v>0</v>
      </c>
      <c r="M119" s="37">
        <v>0.5</v>
      </c>
      <c r="N119" s="37">
        <v>0</v>
      </c>
      <c r="O119" s="36">
        <v>1.8544646693157429E-2</v>
      </c>
      <c r="P119" s="36">
        <v>2.8811962347442734E-4</v>
      </c>
      <c r="Q119" s="37">
        <v>0.5</v>
      </c>
      <c r="R119" s="37">
        <v>1.4405981173721367E-4</v>
      </c>
      <c r="S119" s="37">
        <v>1.4405981173721367E-4</v>
      </c>
      <c r="T119" s="36">
        <v>6.4826915281746152E-5</v>
      </c>
      <c r="U119" s="37">
        <v>0.05</v>
      </c>
      <c r="V119" s="38">
        <v>1.85</v>
      </c>
      <c r="W119" s="38">
        <v>0.53053364081807297</v>
      </c>
      <c r="X119" s="37">
        <v>0.5</v>
      </c>
      <c r="Y119" s="37">
        <v>0.26526682040903649</v>
      </c>
      <c r="Z119" s="38">
        <v>70.86218828872488</v>
      </c>
      <c r="AA119" s="38">
        <v>0.1462546195082523</v>
      </c>
      <c r="AB119" s="37">
        <v>0.5</v>
      </c>
      <c r="AC119" s="37">
        <v>7.3127309754126152E-2</v>
      </c>
      <c r="AD119" s="37">
        <v>0.33839413016316267</v>
      </c>
      <c r="AE119" s="38">
        <v>1.6919706508158133E-2</v>
      </c>
      <c r="AF119" s="37">
        <v>0.15</v>
      </c>
      <c r="AG119" s="39">
        <v>0.624413</v>
      </c>
      <c r="AH119" s="39">
        <v>1.1001262125233967E-2</v>
      </c>
      <c r="AI119" s="37">
        <v>0.6</v>
      </c>
      <c r="AJ119" s="37">
        <v>6.6007572751403797E-3</v>
      </c>
      <c r="AK119" s="39">
        <v>0.45344200000000001</v>
      </c>
      <c r="AL119" s="39">
        <v>7.8364452630295279E-3</v>
      </c>
      <c r="AM119" s="37">
        <v>0.2</v>
      </c>
      <c r="AN119" s="37">
        <v>1.5672890526059054E-3</v>
      </c>
      <c r="AO119" s="39">
        <v>0</v>
      </c>
      <c r="AP119" s="39">
        <v>0</v>
      </c>
      <c r="AQ119" s="37">
        <v>0.2</v>
      </c>
      <c r="AR119" s="37">
        <v>0</v>
      </c>
      <c r="AS119" s="37">
        <v>8.168046327746285E-3</v>
      </c>
      <c r="AT119" s="39">
        <v>1.2252069491619428E-3</v>
      </c>
      <c r="AU119" s="37">
        <v>0.1</v>
      </c>
      <c r="AV119" s="40">
        <v>109</v>
      </c>
      <c r="AW119" s="40">
        <v>0.76945518442247685</v>
      </c>
      <c r="AX119" s="37">
        <v>0.5</v>
      </c>
      <c r="AY119" s="37">
        <v>0.38472759221123842</v>
      </c>
      <c r="AZ119" s="40">
        <v>0.13388114581764304</v>
      </c>
      <c r="BA119" s="40">
        <v>0.40553675362938973</v>
      </c>
      <c r="BB119" s="48">
        <v>0.5</v>
      </c>
      <c r="BC119" s="42">
        <v>0.20276837681469487</v>
      </c>
      <c r="BD119" s="37">
        <v>0.58749596902593326</v>
      </c>
      <c r="BE119" s="40">
        <v>5.8749596902593328E-2</v>
      </c>
      <c r="BF119" s="41">
        <v>0.05</v>
      </c>
      <c r="BG119" s="43">
        <v>282183.21022499999</v>
      </c>
      <c r="BH119" s="43">
        <v>1.436390435498567</v>
      </c>
      <c r="BI119" s="37">
        <v>0.6</v>
      </c>
      <c r="BJ119" s="42">
        <v>0.8618342612991402</v>
      </c>
      <c r="BK119" s="43">
        <v>13070.911337975045</v>
      </c>
      <c r="BL119" s="43">
        <v>0.27693667916512088</v>
      </c>
      <c r="BM119" s="37">
        <v>0.2</v>
      </c>
      <c r="BN119" s="37">
        <v>5.5387335833024173E-2</v>
      </c>
      <c r="BO119" s="44">
        <v>411185.43900000001</v>
      </c>
      <c r="BP119" s="44">
        <v>9.427160029328429E-3</v>
      </c>
      <c r="BQ119" s="45">
        <v>0.2</v>
      </c>
      <c r="BR119" s="46">
        <v>1.8854320058656858E-3</v>
      </c>
      <c r="BS119" s="46">
        <v>0.91910702913803011</v>
      </c>
      <c r="BT119" s="44">
        <v>4.5955351456901508E-2</v>
      </c>
      <c r="BU119" s="46">
        <v>0.2</v>
      </c>
      <c r="BV119" s="47">
        <v>2037.1838582419537</v>
      </c>
      <c r="BW119" s="47">
        <v>0.15375448769609804</v>
      </c>
      <c r="BX119" s="46">
        <v>0.7</v>
      </c>
      <c r="BY119" s="46">
        <v>0.10762814138726863</v>
      </c>
      <c r="BZ119" s="47">
        <v>1044.2151421715828</v>
      </c>
      <c r="CA119" s="47">
        <v>0.29575685730114026</v>
      </c>
      <c r="CB119" s="46">
        <v>0.3</v>
      </c>
      <c r="CC119" s="46">
        <v>8.8727057190342087E-2</v>
      </c>
      <c r="CD119" s="46">
        <v>0.19635519857761072</v>
      </c>
      <c r="CE119" s="47">
        <v>3.9271039715522142E-2</v>
      </c>
      <c r="CF119" s="23">
        <v>0.1621857284476188</v>
      </c>
      <c r="CG119" s="24">
        <f t="shared" si="4"/>
        <v>400</v>
      </c>
      <c r="CH119" s="25">
        <v>17500000</v>
      </c>
      <c r="CI119" s="26">
        <v>9.2677559112925023E-2</v>
      </c>
      <c r="CJ119" s="27">
        <f t="shared" si="5"/>
        <v>418</v>
      </c>
      <c r="CK119" s="28">
        <v>16500000</v>
      </c>
      <c r="CL119" s="29">
        <v>9.8294380877344725E-2</v>
      </c>
      <c r="CM119" s="53">
        <f t="shared" si="6"/>
        <v>418</v>
      </c>
      <c r="CN119" s="53">
        <f t="shared" si="7"/>
        <v>32</v>
      </c>
    </row>
    <row r="120" spans="1:92" ht="29.1">
      <c r="A120" s="7">
        <v>3668</v>
      </c>
      <c r="B120" s="1" t="s">
        <v>235</v>
      </c>
      <c r="C120" s="7" t="s">
        <v>279</v>
      </c>
      <c r="D120" s="7" t="s">
        <v>280</v>
      </c>
      <c r="E120" s="7" t="s">
        <v>101</v>
      </c>
      <c r="F120" s="7" t="s">
        <v>281</v>
      </c>
      <c r="G120" s="1" t="s">
        <v>103</v>
      </c>
      <c r="H120" s="1" t="s">
        <v>103</v>
      </c>
      <c r="I120" s="1" t="s">
        <v>120</v>
      </c>
      <c r="J120" s="35">
        <v>0.45</v>
      </c>
      <c r="K120" s="36">
        <v>10.24841617</v>
      </c>
      <c r="L120" s="36">
        <v>3.6315720510709831E-2</v>
      </c>
      <c r="M120" s="37">
        <v>0.5</v>
      </c>
      <c r="N120" s="37">
        <v>1.8157860255354916E-2</v>
      </c>
      <c r="O120" s="36">
        <v>0</v>
      </c>
      <c r="P120" s="36">
        <v>0</v>
      </c>
      <c r="Q120" s="37">
        <v>0.5</v>
      </c>
      <c r="R120" s="37">
        <v>0</v>
      </c>
      <c r="S120" s="37">
        <v>1.8157860255354916E-2</v>
      </c>
      <c r="T120" s="36">
        <v>8.1710371149097127E-3</v>
      </c>
      <c r="U120" s="37">
        <v>0.05</v>
      </c>
      <c r="V120" s="38">
        <v>2.2400000000000002</v>
      </c>
      <c r="W120" s="38">
        <v>0.64237586780134248</v>
      </c>
      <c r="X120" s="37">
        <v>0.5</v>
      </c>
      <c r="Y120" s="37">
        <v>0.32118793390067124</v>
      </c>
      <c r="Z120" s="38">
        <v>195.90941148812789</v>
      </c>
      <c r="AA120" s="38">
        <v>0.40434337588528574</v>
      </c>
      <c r="AB120" s="37">
        <v>0.5</v>
      </c>
      <c r="AC120" s="37">
        <v>0.20217168794264287</v>
      </c>
      <c r="AD120" s="37">
        <v>0.52335962184331408</v>
      </c>
      <c r="AE120" s="38">
        <v>2.6167981092165706E-2</v>
      </c>
      <c r="AF120" s="37">
        <v>0.15</v>
      </c>
      <c r="AG120" s="39">
        <v>0.46614299999999997</v>
      </c>
      <c r="AH120" s="39">
        <v>8.2127715644019859E-3</v>
      </c>
      <c r="AI120" s="37">
        <v>0.6</v>
      </c>
      <c r="AJ120" s="37">
        <v>4.927662938641191E-3</v>
      </c>
      <c r="AK120" s="39">
        <v>0.471607</v>
      </c>
      <c r="AL120" s="39">
        <v>8.1503752214430215E-3</v>
      </c>
      <c r="AM120" s="37">
        <v>0.2</v>
      </c>
      <c r="AN120" s="37">
        <v>1.6300750442886042E-3</v>
      </c>
      <c r="AO120" s="39">
        <v>15.372624255</v>
      </c>
      <c r="AP120" s="39">
        <v>5.4892427262988749E-2</v>
      </c>
      <c r="AQ120" s="37">
        <v>0.2</v>
      </c>
      <c r="AR120" s="37">
        <v>1.0978485452597751E-2</v>
      </c>
      <c r="AS120" s="37">
        <v>1.7536223435527545E-2</v>
      </c>
      <c r="AT120" s="39">
        <v>2.630433515329132E-3</v>
      </c>
      <c r="AU120" s="37">
        <v>0.1</v>
      </c>
      <c r="AV120" s="40">
        <v>0</v>
      </c>
      <c r="AW120" s="40">
        <v>0</v>
      </c>
      <c r="AX120" s="37">
        <v>0.5</v>
      </c>
      <c r="AY120" s="37">
        <v>0</v>
      </c>
      <c r="AZ120" s="40">
        <v>0.40601227742869106</v>
      </c>
      <c r="BA120" s="40">
        <v>1.229843828393709</v>
      </c>
      <c r="BB120" s="48">
        <v>0.5</v>
      </c>
      <c r="BC120" s="42">
        <v>0.61492191419685449</v>
      </c>
      <c r="BD120" s="37">
        <v>0.61492191419685449</v>
      </c>
      <c r="BE120" s="40">
        <v>6.1492191419685448E-2</v>
      </c>
      <c r="BF120" s="48">
        <v>0.05</v>
      </c>
      <c r="BG120" s="43">
        <v>293897.63799999998</v>
      </c>
      <c r="BH120" s="43">
        <v>1.4960201065903804</v>
      </c>
      <c r="BI120" s="37">
        <v>0.6</v>
      </c>
      <c r="BJ120" s="42">
        <v>0.89761206395422821</v>
      </c>
      <c r="BK120" s="43">
        <v>0</v>
      </c>
      <c r="BL120" s="43">
        <v>0</v>
      </c>
      <c r="BM120" s="37">
        <v>0.2</v>
      </c>
      <c r="BN120" s="37">
        <v>0</v>
      </c>
      <c r="BO120" s="44">
        <v>788936.06400000001</v>
      </c>
      <c r="BP120" s="44">
        <v>1.8087767276789429E-2</v>
      </c>
      <c r="BQ120" s="45">
        <v>0.2</v>
      </c>
      <c r="BR120" s="46">
        <v>3.6175534553578859E-3</v>
      </c>
      <c r="BS120" s="46">
        <v>0.90122961740958607</v>
      </c>
      <c r="BT120" s="44">
        <v>4.5061480870479308E-2</v>
      </c>
      <c r="BU120" s="46">
        <v>0.2</v>
      </c>
      <c r="BV120" s="47">
        <v>28529.398485922629</v>
      </c>
      <c r="BW120" s="47">
        <v>2.1532288461515421</v>
      </c>
      <c r="BX120" s="46">
        <v>0.7</v>
      </c>
      <c r="BY120" s="46">
        <v>1.5072601923060795</v>
      </c>
      <c r="BZ120" s="47">
        <v>9019.3107090976046</v>
      </c>
      <c r="CA120" s="47">
        <v>2.5545722166006533</v>
      </c>
      <c r="CB120" s="46">
        <v>0.3</v>
      </c>
      <c r="CC120" s="46">
        <v>0.76637166498019604</v>
      </c>
      <c r="CD120" s="46">
        <v>2.2736318572862757</v>
      </c>
      <c r="CE120" s="47">
        <v>0.45472637145725514</v>
      </c>
      <c r="CF120" s="23">
        <v>0.59824949546982442</v>
      </c>
      <c r="CG120" s="24">
        <f t="shared" si="4"/>
        <v>318</v>
      </c>
      <c r="CH120" s="25">
        <v>91000</v>
      </c>
      <c r="CI120" s="26">
        <v>65.741702798881803</v>
      </c>
      <c r="CJ120" s="27">
        <f t="shared" si="5"/>
        <v>1</v>
      </c>
      <c r="CK120" s="28">
        <v>91000</v>
      </c>
      <c r="CL120" s="29">
        <v>65.741702798881803</v>
      </c>
      <c r="CM120" s="53">
        <f t="shared" si="6"/>
        <v>1</v>
      </c>
      <c r="CN120" s="53">
        <f t="shared" si="7"/>
        <v>1</v>
      </c>
    </row>
    <row r="121" spans="1:92" ht="29.1">
      <c r="A121" s="7">
        <v>3548</v>
      </c>
      <c r="B121" s="1" t="s">
        <v>235</v>
      </c>
      <c r="C121" s="7" t="s">
        <v>279</v>
      </c>
      <c r="D121" s="7" t="s">
        <v>282</v>
      </c>
      <c r="E121" s="7" t="s">
        <v>101</v>
      </c>
      <c r="F121" s="7" t="s">
        <v>283</v>
      </c>
      <c r="G121" s="1" t="s">
        <v>103</v>
      </c>
      <c r="H121" s="1" t="s">
        <v>103</v>
      </c>
      <c r="I121" s="1" t="s">
        <v>120</v>
      </c>
      <c r="J121" s="35">
        <v>0.45</v>
      </c>
      <c r="K121" s="36">
        <v>1281.3550088495599</v>
      </c>
      <c r="L121" s="36">
        <v>4.5405387139326852</v>
      </c>
      <c r="M121" s="37">
        <v>0.5</v>
      </c>
      <c r="N121" s="37">
        <v>2.2702693569663426</v>
      </c>
      <c r="O121" s="36">
        <v>1262.3878345414753</v>
      </c>
      <c r="P121" s="36">
        <v>19.613137612429778</v>
      </c>
      <c r="Q121" s="37">
        <v>0.5</v>
      </c>
      <c r="R121" s="37">
        <v>9.806568806214889</v>
      </c>
      <c r="S121" s="37">
        <v>12.076838163181232</v>
      </c>
      <c r="T121" s="36">
        <v>5.4345771734315544</v>
      </c>
      <c r="U121" s="37">
        <v>0.05</v>
      </c>
      <c r="V121" s="38">
        <v>10.17</v>
      </c>
      <c r="W121" s="38">
        <v>2.9165011497944877</v>
      </c>
      <c r="X121" s="37">
        <v>0.5</v>
      </c>
      <c r="Y121" s="37">
        <v>1.4582505748972439</v>
      </c>
      <c r="Z121" s="38">
        <v>235.18189851408516</v>
      </c>
      <c r="AA121" s="38">
        <v>0.48539905290899493</v>
      </c>
      <c r="AB121" s="37">
        <v>0.5</v>
      </c>
      <c r="AC121" s="37">
        <v>0.24269952645449747</v>
      </c>
      <c r="AD121" s="37">
        <v>1.7009501013517414</v>
      </c>
      <c r="AE121" s="38">
        <v>8.504750506758707E-2</v>
      </c>
      <c r="AF121" s="37">
        <v>0.15</v>
      </c>
      <c r="AG121" s="39">
        <v>652.72731399999998</v>
      </c>
      <c r="AH121" s="39">
        <v>11.500119756657691</v>
      </c>
      <c r="AI121" s="37">
        <v>0.6</v>
      </c>
      <c r="AJ121" s="37">
        <v>6.9000718539946142</v>
      </c>
      <c r="AK121" s="39">
        <v>658.51870699999995</v>
      </c>
      <c r="AL121" s="39">
        <v>11.380608329370634</v>
      </c>
      <c r="AM121" s="37">
        <v>0.2</v>
      </c>
      <c r="AN121" s="37">
        <v>2.2761216658741272</v>
      </c>
      <c r="AO121" s="39">
        <v>0</v>
      </c>
      <c r="AP121" s="39">
        <v>0</v>
      </c>
      <c r="AQ121" s="37">
        <v>0.2</v>
      </c>
      <c r="AR121" s="37">
        <v>0</v>
      </c>
      <c r="AS121" s="37">
        <v>9.1761935198687414</v>
      </c>
      <c r="AT121" s="39">
        <v>1.3764290279803113</v>
      </c>
      <c r="AU121" s="37">
        <v>0.1</v>
      </c>
      <c r="AV121" s="40">
        <v>0</v>
      </c>
      <c r="AW121" s="40">
        <v>0</v>
      </c>
      <c r="AX121" s="37">
        <v>0.5</v>
      </c>
      <c r="AY121" s="37">
        <v>0</v>
      </c>
      <c r="AZ121" s="40">
        <v>7.4785047098593784</v>
      </c>
      <c r="BA121" s="40">
        <v>22.652991976700022</v>
      </c>
      <c r="BB121" s="41">
        <v>0.5</v>
      </c>
      <c r="BC121" s="42">
        <v>11.326495988350011</v>
      </c>
      <c r="BD121" s="37">
        <v>11.326495988350011</v>
      </c>
      <c r="BE121" s="40">
        <v>1.1326495988350009</v>
      </c>
      <c r="BF121" s="41">
        <v>0.05</v>
      </c>
      <c r="BG121" s="43">
        <v>729874.78761300002</v>
      </c>
      <c r="BH121" s="43">
        <v>3.7152641477249011</v>
      </c>
      <c r="BI121" s="37">
        <v>0.6</v>
      </c>
      <c r="BJ121" s="42">
        <v>2.2291584886349405</v>
      </c>
      <c r="BK121" s="43">
        <v>11141.07282544087</v>
      </c>
      <c r="BL121" s="43">
        <v>0.23604870623293145</v>
      </c>
      <c r="BM121" s="37">
        <v>0.2</v>
      </c>
      <c r="BN121" s="37">
        <v>4.7209741246586293E-2</v>
      </c>
      <c r="BO121" s="44">
        <v>36324224.159999996</v>
      </c>
      <c r="BP121" s="44">
        <v>0.83279766649888121</v>
      </c>
      <c r="BQ121" s="45">
        <v>0.2</v>
      </c>
      <c r="BR121" s="46">
        <v>0.16655953329977624</v>
      </c>
      <c r="BS121" s="46">
        <v>2.4429277631813031</v>
      </c>
      <c r="BT121" s="44">
        <v>0.12214638815906516</v>
      </c>
      <c r="BU121" s="46">
        <v>0.2</v>
      </c>
      <c r="BV121" s="47">
        <v>63368.394720861339</v>
      </c>
      <c r="BW121" s="47">
        <v>4.7826684994639175</v>
      </c>
      <c r="BX121" s="46">
        <v>0.7</v>
      </c>
      <c r="BY121" s="46">
        <v>3.3478679496247423</v>
      </c>
      <c r="BZ121" s="47">
        <v>15987.3923249319</v>
      </c>
      <c r="CA121" s="47">
        <v>4.5281673474193633</v>
      </c>
      <c r="CB121" s="46">
        <v>0.3</v>
      </c>
      <c r="CC121" s="46">
        <v>1.3584502042258089</v>
      </c>
      <c r="CD121" s="46">
        <v>4.7063181538505514</v>
      </c>
      <c r="CE121" s="47">
        <v>0.94126363077011022</v>
      </c>
      <c r="CF121" s="23">
        <v>9.0921133242436287</v>
      </c>
      <c r="CG121" s="24">
        <f t="shared" si="4"/>
        <v>19</v>
      </c>
      <c r="CH121" s="25">
        <v>1475129</v>
      </c>
      <c r="CI121" s="26">
        <v>61.636055722880023</v>
      </c>
      <c r="CJ121" s="27">
        <f t="shared" si="5"/>
        <v>2</v>
      </c>
      <c r="CK121" s="28">
        <v>1447129</v>
      </c>
      <c r="CL121" s="29">
        <v>62.828630510781203</v>
      </c>
      <c r="CM121" s="53">
        <f t="shared" si="6"/>
        <v>2</v>
      </c>
      <c r="CN121" s="53">
        <f t="shared" si="7"/>
        <v>2</v>
      </c>
    </row>
    <row r="122" spans="1:92" ht="29.1">
      <c r="A122" s="7">
        <v>3666</v>
      </c>
      <c r="B122" s="1" t="s">
        <v>235</v>
      </c>
      <c r="C122" s="7" t="s">
        <v>279</v>
      </c>
      <c r="D122" s="7" t="s">
        <v>280</v>
      </c>
      <c r="E122" s="7" t="s">
        <v>101</v>
      </c>
      <c r="F122" s="7" t="s">
        <v>284</v>
      </c>
      <c r="G122" s="1" t="s">
        <v>103</v>
      </c>
      <c r="H122" s="1" t="s">
        <v>103</v>
      </c>
      <c r="I122" s="1" t="s">
        <v>104</v>
      </c>
      <c r="J122" s="35">
        <v>0.45</v>
      </c>
      <c r="K122" s="36">
        <v>0</v>
      </c>
      <c r="L122" s="36">
        <v>0</v>
      </c>
      <c r="M122" s="37">
        <v>0.5</v>
      </c>
      <c r="N122" s="37">
        <v>0</v>
      </c>
      <c r="O122" s="36">
        <v>0</v>
      </c>
      <c r="P122" s="36">
        <v>0</v>
      </c>
      <c r="Q122" s="37">
        <v>0.5</v>
      </c>
      <c r="R122" s="37">
        <v>0</v>
      </c>
      <c r="S122" s="37">
        <v>0</v>
      </c>
      <c r="T122" s="36">
        <v>0</v>
      </c>
      <c r="U122" s="37">
        <v>0.05</v>
      </c>
      <c r="V122" s="38">
        <v>15.92</v>
      </c>
      <c r="W122" s="38">
        <v>4.5654570604452553</v>
      </c>
      <c r="X122" s="37">
        <v>0.5</v>
      </c>
      <c r="Y122" s="37">
        <v>2.2827285302226277</v>
      </c>
      <c r="Z122" s="38">
        <v>103.86968332064801</v>
      </c>
      <c r="AA122" s="38">
        <v>0.21437978955161893</v>
      </c>
      <c r="AB122" s="37">
        <v>0.5</v>
      </c>
      <c r="AC122" s="37">
        <v>0.10718989477580947</v>
      </c>
      <c r="AD122" s="37">
        <v>2.3899184249984371</v>
      </c>
      <c r="AE122" s="38">
        <v>0.11949592124992185</v>
      </c>
      <c r="AF122" s="37">
        <v>0.15</v>
      </c>
      <c r="AG122" s="39">
        <v>0</v>
      </c>
      <c r="AH122" s="39">
        <v>0</v>
      </c>
      <c r="AI122" s="37">
        <v>0.6</v>
      </c>
      <c r="AJ122" s="37">
        <v>0</v>
      </c>
      <c r="AK122" s="39">
        <v>0</v>
      </c>
      <c r="AL122" s="39">
        <v>0</v>
      </c>
      <c r="AM122" s="37">
        <v>0.2</v>
      </c>
      <c r="AN122" s="37">
        <v>0</v>
      </c>
      <c r="AO122" s="39">
        <v>0</v>
      </c>
      <c r="AP122" s="39">
        <v>0</v>
      </c>
      <c r="AQ122" s="37">
        <v>0.2</v>
      </c>
      <c r="AR122" s="37">
        <v>0</v>
      </c>
      <c r="AS122" s="37">
        <v>0</v>
      </c>
      <c r="AT122" s="39">
        <v>0</v>
      </c>
      <c r="AU122" s="37">
        <v>0.1</v>
      </c>
      <c r="AV122" s="40">
        <v>0</v>
      </c>
      <c r="AW122" s="40">
        <v>0</v>
      </c>
      <c r="AX122" s="37">
        <v>0.5</v>
      </c>
      <c r="AY122" s="37">
        <v>0</v>
      </c>
      <c r="AZ122" s="40">
        <v>0.87977205433034256</v>
      </c>
      <c r="BA122" s="40">
        <v>2.6649002790351775</v>
      </c>
      <c r="BB122" s="41">
        <v>0.5</v>
      </c>
      <c r="BC122" s="42">
        <v>1.3324501395175887</v>
      </c>
      <c r="BD122" s="37">
        <v>1.3324501395175887</v>
      </c>
      <c r="BE122" s="40">
        <v>0.13324501395175886</v>
      </c>
      <c r="BF122" s="41">
        <v>0.05</v>
      </c>
      <c r="BG122" s="43">
        <v>3186578.6088</v>
      </c>
      <c r="BH122" s="43">
        <v>16.220564760018934</v>
      </c>
      <c r="BI122" s="37">
        <v>0.6</v>
      </c>
      <c r="BJ122" s="42">
        <v>9.7323388560113617</v>
      </c>
      <c r="BK122" s="43">
        <v>0</v>
      </c>
      <c r="BL122" s="43">
        <v>0</v>
      </c>
      <c r="BM122" s="37">
        <v>0.2</v>
      </c>
      <c r="BN122" s="37">
        <v>0</v>
      </c>
      <c r="BO122" s="44">
        <v>33719174.719999999</v>
      </c>
      <c r="BP122" s="44">
        <v>0.77307225887034792</v>
      </c>
      <c r="BQ122" s="49">
        <v>0.2</v>
      </c>
      <c r="BR122" s="50">
        <v>0.15461445177406957</v>
      </c>
      <c r="BS122" s="50">
        <v>9.886953307785431</v>
      </c>
      <c r="BT122" s="51">
        <v>0.49434766538927155</v>
      </c>
      <c r="BU122" s="50">
        <v>0.2</v>
      </c>
      <c r="BV122" s="52">
        <v>26234.501452492284</v>
      </c>
      <c r="BW122" s="52">
        <v>1.9800237050137754</v>
      </c>
      <c r="BX122" s="46">
        <v>0.7</v>
      </c>
      <c r="BY122" s="46">
        <v>1.3860165935096427</v>
      </c>
      <c r="BZ122" s="52">
        <v>8322.6899249810158</v>
      </c>
      <c r="CA122" s="52">
        <v>2.3572657751210642</v>
      </c>
      <c r="CB122" s="46">
        <v>0.3</v>
      </c>
      <c r="CC122" s="46">
        <v>0.70717973253631916</v>
      </c>
      <c r="CD122" s="46">
        <v>2.0931963260459621</v>
      </c>
      <c r="CE122" s="47">
        <v>0.41863926520919237</v>
      </c>
      <c r="CF122" s="23">
        <v>1.1657278658001446</v>
      </c>
      <c r="CG122" s="24">
        <f t="shared" si="4"/>
        <v>245</v>
      </c>
      <c r="CH122" s="25">
        <v>203500</v>
      </c>
      <c r="CI122" s="26">
        <v>57.283924609343721</v>
      </c>
      <c r="CJ122" s="27">
        <f t="shared" si="5"/>
        <v>3</v>
      </c>
      <c r="CK122" s="28">
        <v>203500</v>
      </c>
      <c r="CL122" s="29">
        <v>57.283924609343721</v>
      </c>
      <c r="CM122" s="53">
        <f t="shared" si="6"/>
        <v>3</v>
      </c>
      <c r="CN122" s="53">
        <f t="shared" si="7"/>
        <v>3</v>
      </c>
    </row>
    <row r="123" spans="1:92" ht="29.1">
      <c r="A123" s="7">
        <v>3966</v>
      </c>
      <c r="B123" s="1" t="s">
        <v>235</v>
      </c>
      <c r="C123" s="7" t="s">
        <v>279</v>
      </c>
      <c r="D123" s="7" t="s">
        <v>285</v>
      </c>
      <c r="E123" s="7" t="s">
        <v>101</v>
      </c>
      <c r="F123" s="7" t="s">
        <v>286</v>
      </c>
      <c r="G123" s="1" t="s">
        <v>103</v>
      </c>
      <c r="H123" s="1" t="s">
        <v>103</v>
      </c>
      <c r="I123" s="1" t="s">
        <v>120</v>
      </c>
      <c r="J123" s="35">
        <v>0.45</v>
      </c>
      <c r="K123" s="36">
        <v>0</v>
      </c>
      <c r="L123" s="36">
        <v>0</v>
      </c>
      <c r="M123" s="37">
        <v>0.5</v>
      </c>
      <c r="N123" s="37">
        <v>0</v>
      </c>
      <c r="O123" s="36">
        <v>0</v>
      </c>
      <c r="P123" s="36">
        <v>0</v>
      </c>
      <c r="Q123" s="37">
        <v>0.5</v>
      </c>
      <c r="R123" s="37">
        <v>0</v>
      </c>
      <c r="S123" s="37">
        <v>0</v>
      </c>
      <c r="T123" s="36">
        <v>0</v>
      </c>
      <c r="U123" s="37">
        <v>0.05</v>
      </c>
      <c r="V123" s="38">
        <v>2.56</v>
      </c>
      <c r="W123" s="38">
        <v>0.73414384891581996</v>
      </c>
      <c r="X123" s="37">
        <v>0.5</v>
      </c>
      <c r="Y123" s="37">
        <v>0.36707192445790998</v>
      </c>
      <c r="Z123" s="38">
        <v>163.48340215601399</v>
      </c>
      <c r="AA123" s="38">
        <v>0.33741835181297741</v>
      </c>
      <c r="AB123" s="37">
        <v>0.5</v>
      </c>
      <c r="AC123" s="37">
        <v>0.16870917590648871</v>
      </c>
      <c r="AD123" s="37">
        <v>0.53578110036439863</v>
      </c>
      <c r="AE123" s="38">
        <v>2.6789055018219935E-2</v>
      </c>
      <c r="AF123" s="37">
        <v>0.15</v>
      </c>
      <c r="AG123" s="39">
        <v>0</v>
      </c>
      <c r="AH123" s="39">
        <v>0</v>
      </c>
      <c r="AI123" s="37">
        <v>0.6</v>
      </c>
      <c r="AJ123" s="37">
        <v>0</v>
      </c>
      <c r="AK123" s="39">
        <v>0</v>
      </c>
      <c r="AL123" s="39">
        <v>0</v>
      </c>
      <c r="AM123" s="37">
        <v>0.2</v>
      </c>
      <c r="AN123" s="37">
        <v>0</v>
      </c>
      <c r="AO123" s="39">
        <v>0</v>
      </c>
      <c r="AP123" s="39">
        <v>0</v>
      </c>
      <c r="AQ123" s="37">
        <v>0.2</v>
      </c>
      <c r="AR123" s="37">
        <v>0</v>
      </c>
      <c r="AS123" s="37">
        <v>0</v>
      </c>
      <c r="AT123" s="39">
        <v>0</v>
      </c>
      <c r="AU123" s="37">
        <v>0.1</v>
      </c>
      <c r="AV123" s="40">
        <v>0</v>
      </c>
      <c r="AW123" s="40">
        <v>0</v>
      </c>
      <c r="AX123" s="37">
        <v>0.5</v>
      </c>
      <c r="AY123" s="37">
        <v>0</v>
      </c>
      <c r="AZ123" s="40">
        <v>4.4311706420686177</v>
      </c>
      <c r="BA123" s="40">
        <v>13.422372104657876</v>
      </c>
      <c r="BB123" s="48">
        <v>0.5</v>
      </c>
      <c r="BC123" s="42">
        <v>6.7111860523289382</v>
      </c>
      <c r="BD123" s="37">
        <v>6.7111860523289382</v>
      </c>
      <c r="BE123" s="40">
        <v>0.67111860523289379</v>
      </c>
      <c r="BF123" s="48">
        <v>0.05</v>
      </c>
      <c r="BG123" s="43">
        <v>0</v>
      </c>
      <c r="BH123" s="43">
        <v>0</v>
      </c>
      <c r="BI123" s="37">
        <v>0.6</v>
      </c>
      <c r="BJ123" s="42">
        <v>0</v>
      </c>
      <c r="BK123" s="43">
        <v>0</v>
      </c>
      <c r="BL123" s="43">
        <v>0</v>
      </c>
      <c r="BM123" s="37">
        <v>0.2</v>
      </c>
      <c r="BN123" s="37">
        <v>0</v>
      </c>
      <c r="BO123" s="44">
        <v>10137689.686799999</v>
      </c>
      <c r="BP123" s="44">
        <v>0.23242462874551353</v>
      </c>
      <c r="BQ123" s="49">
        <v>0.2</v>
      </c>
      <c r="BR123" s="50">
        <v>4.6484925749102707E-2</v>
      </c>
      <c r="BS123" s="50">
        <v>4.6484925749102707E-2</v>
      </c>
      <c r="BT123" s="51">
        <v>2.3242462874551355E-3</v>
      </c>
      <c r="BU123" s="50">
        <v>0.2</v>
      </c>
      <c r="BV123" s="52">
        <v>353104.25731423579</v>
      </c>
      <c r="BW123" s="52">
        <v>26.650203400646319</v>
      </c>
      <c r="BX123" s="46">
        <v>0.7</v>
      </c>
      <c r="BY123" s="46">
        <v>18.655142380452425</v>
      </c>
      <c r="BZ123" s="52">
        <v>64286.48338591888</v>
      </c>
      <c r="CA123" s="52">
        <v>18.208094793206072</v>
      </c>
      <c r="CB123" s="46">
        <v>0.3</v>
      </c>
      <c r="CC123" s="46">
        <v>5.4624284379618215</v>
      </c>
      <c r="CD123" s="46">
        <v>24.117570818414244</v>
      </c>
      <c r="CE123" s="47">
        <v>4.8235141636828489</v>
      </c>
      <c r="CF123" s="23">
        <v>5.5237460702214181</v>
      </c>
      <c r="CG123" s="24">
        <f t="shared" si="4"/>
        <v>38</v>
      </c>
      <c r="CH123" s="25">
        <v>1067388</v>
      </c>
      <c r="CI123" s="26">
        <v>51.750123387385074</v>
      </c>
      <c r="CJ123" s="27">
        <f t="shared" si="5"/>
        <v>4</v>
      </c>
      <c r="CK123" s="28">
        <v>1067388</v>
      </c>
      <c r="CL123" s="29">
        <v>51.750123387385074</v>
      </c>
      <c r="CM123" s="53">
        <f t="shared" si="6"/>
        <v>4</v>
      </c>
      <c r="CN123" s="53">
        <f t="shared" si="7"/>
        <v>4</v>
      </c>
    </row>
    <row r="124" spans="1:92" ht="29.1">
      <c r="A124" s="7">
        <v>4392</v>
      </c>
      <c r="B124" s="1" t="s">
        <v>235</v>
      </c>
      <c r="C124" s="7" t="s">
        <v>279</v>
      </c>
      <c r="D124" s="7" t="s">
        <v>287</v>
      </c>
      <c r="E124" s="7" t="s">
        <v>210</v>
      </c>
      <c r="F124" s="7" t="s">
        <v>288</v>
      </c>
      <c r="G124" s="1"/>
      <c r="H124" s="1" t="s">
        <v>103</v>
      </c>
      <c r="I124" s="1" t="s">
        <v>180</v>
      </c>
      <c r="J124" s="35">
        <v>0.45</v>
      </c>
      <c r="K124" s="36">
        <v>0</v>
      </c>
      <c r="L124" s="36">
        <v>0</v>
      </c>
      <c r="M124" s="37">
        <v>0.5</v>
      </c>
      <c r="N124" s="37">
        <v>0</v>
      </c>
      <c r="O124" s="36">
        <v>0</v>
      </c>
      <c r="P124" s="36">
        <v>0</v>
      </c>
      <c r="Q124" s="37">
        <v>0.5</v>
      </c>
      <c r="R124" s="37">
        <v>0</v>
      </c>
      <c r="S124" s="37">
        <v>0</v>
      </c>
      <c r="T124" s="36">
        <v>0</v>
      </c>
      <c r="U124" s="37">
        <v>0.05</v>
      </c>
      <c r="V124" s="38">
        <v>0</v>
      </c>
      <c r="W124" s="38">
        <v>0</v>
      </c>
      <c r="X124" s="37">
        <v>1</v>
      </c>
      <c r="Y124" s="37">
        <v>0</v>
      </c>
      <c r="Z124" s="38">
        <v>0</v>
      </c>
      <c r="AA124" s="38">
        <v>0</v>
      </c>
      <c r="AB124" s="37">
        <v>0</v>
      </c>
      <c r="AC124" s="37">
        <v>0</v>
      </c>
      <c r="AD124" s="37">
        <v>0</v>
      </c>
      <c r="AE124" s="38">
        <v>0</v>
      </c>
      <c r="AF124" s="37">
        <v>0.15</v>
      </c>
      <c r="AG124" s="39">
        <v>0</v>
      </c>
      <c r="AH124" s="39">
        <v>0</v>
      </c>
      <c r="AI124" s="37">
        <v>0.6</v>
      </c>
      <c r="AJ124" s="37">
        <v>0</v>
      </c>
      <c r="AK124" s="39">
        <v>0</v>
      </c>
      <c r="AL124" s="39">
        <v>0</v>
      </c>
      <c r="AM124" s="37">
        <v>0.2</v>
      </c>
      <c r="AN124" s="37">
        <v>0</v>
      </c>
      <c r="AO124" s="39">
        <v>0</v>
      </c>
      <c r="AP124" s="39">
        <v>0</v>
      </c>
      <c r="AQ124" s="37">
        <v>0.2</v>
      </c>
      <c r="AR124" s="37">
        <v>0</v>
      </c>
      <c r="AS124" s="37">
        <v>0</v>
      </c>
      <c r="AT124" s="39">
        <v>0</v>
      </c>
      <c r="AU124" s="37">
        <v>0.1</v>
      </c>
      <c r="AV124" s="40">
        <v>0</v>
      </c>
      <c r="AW124" s="40">
        <v>0</v>
      </c>
      <c r="AX124" s="37">
        <v>0.5</v>
      </c>
      <c r="AY124" s="37">
        <v>0</v>
      </c>
      <c r="AZ124" s="40">
        <v>1.6853502205779245</v>
      </c>
      <c r="BA124" s="40">
        <v>5.1050613064866566</v>
      </c>
      <c r="BB124" s="48">
        <v>0.5</v>
      </c>
      <c r="BC124" s="42">
        <v>2.5525306532433283</v>
      </c>
      <c r="BD124" s="37">
        <v>2.5525306532433283</v>
      </c>
      <c r="BE124" s="40">
        <v>0.25525306532433284</v>
      </c>
      <c r="BF124" s="48">
        <v>0.05</v>
      </c>
      <c r="BG124" s="43">
        <v>0</v>
      </c>
      <c r="BH124" s="43">
        <v>0</v>
      </c>
      <c r="BI124" s="37">
        <v>0.6</v>
      </c>
      <c r="BJ124" s="42">
        <v>0</v>
      </c>
      <c r="BK124" s="43">
        <v>0</v>
      </c>
      <c r="BL124" s="43">
        <v>0</v>
      </c>
      <c r="BM124" s="37">
        <v>0.2</v>
      </c>
      <c r="BN124" s="37">
        <v>0</v>
      </c>
      <c r="BO124" s="44">
        <v>59623580.539999999</v>
      </c>
      <c r="BP124" s="44">
        <v>1.3669769937357445</v>
      </c>
      <c r="BQ124" s="45">
        <v>0.2</v>
      </c>
      <c r="BR124" s="46">
        <v>0.27339539874714891</v>
      </c>
      <c r="BS124" s="46">
        <v>0.27339539874714891</v>
      </c>
      <c r="BT124" s="44">
        <v>1.3669769937357445E-2</v>
      </c>
      <c r="BU124" s="46">
        <v>0.2</v>
      </c>
      <c r="BV124" s="47">
        <v>179997.3779678774</v>
      </c>
      <c r="BW124" s="47">
        <v>13.585128570562697</v>
      </c>
      <c r="BX124" s="46">
        <v>0.7</v>
      </c>
      <c r="BY124" s="46">
        <v>9.5095899993938886</v>
      </c>
      <c r="BZ124" s="47">
        <v>32185.715566315721</v>
      </c>
      <c r="CA124" s="47">
        <v>9.1160774264253721</v>
      </c>
      <c r="CB124" s="46">
        <v>0.3</v>
      </c>
      <c r="CC124" s="46">
        <v>2.7348232279276119</v>
      </c>
      <c r="CD124" s="46">
        <v>12.2444132273215</v>
      </c>
      <c r="CE124" s="47">
        <v>2.4488826454643</v>
      </c>
      <c r="CF124" s="23">
        <v>2.7178054807259904</v>
      </c>
      <c r="CG124" s="24">
        <f t="shared" si="4"/>
        <v>120</v>
      </c>
      <c r="CH124" s="25">
        <v>753699</v>
      </c>
      <c r="CI124" s="26">
        <v>36.059560656521903</v>
      </c>
      <c r="CJ124" s="27">
        <f t="shared" si="5"/>
        <v>7</v>
      </c>
      <c r="CK124" s="28">
        <v>570000</v>
      </c>
      <c r="CL124" s="29">
        <v>47.680797907473512</v>
      </c>
      <c r="CM124" s="53">
        <f t="shared" si="6"/>
        <v>6</v>
      </c>
      <c r="CN124" s="53">
        <f t="shared" si="7"/>
        <v>5</v>
      </c>
    </row>
    <row r="125" spans="1:92" ht="29.1">
      <c r="A125" s="7">
        <v>3692</v>
      </c>
      <c r="B125" s="1" t="s">
        <v>235</v>
      </c>
      <c r="C125" s="7" t="s">
        <v>279</v>
      </c>
      <c r="D125" s="7" t="s">
        <v>289</v>
      </c>
      <c r="E125" s="7" t="s">
        <v>237</v>
      </c>
      <c r="F125" s="7" t="s">
        <v>290</v>
      </c>
      <c r="G125" s="1" t="s">
        <v>103</v>
      </c>
      <c r="H125" s="1"/>
      <c r="I125" s="1" t="s">
        <v>120</v>
      </c>
      <c r="J125" s="35">
        <v>0.45</v>
      </c>
      <c r="K125" s="36">
        <v>262.5</v>
      </c>
      <c r="L125" s="36">
        <v>0.93018047627366507</v>
      </c>
      <c r="M125" s="37">
        <v>0.5</v>
      </c>
      <c r="N125" s="37">
        <v>0.46509023813683253</v>
      </c>
      <c r="O125" s="36">
        <v>4.9172371914165382E-2</v>
      </c>
      <c r="P125" s="36">
        <v>7.6396846570721364E-4</v>
      </c>
      <c r="Q125" s="37">
        <v>0.5</v>
      </c>
      <c r="R125" s="37">
        <v>3.8198423285360682E-4</v>
      </c>
      <c r="S125" s="37">
        <v>0.46547222236968616</v>
      </c>
      <c r="T125" s="36">
        <v>0.20946250006635878</v>
      </c>
      <c r="U125" s="37">
        <v>0.05</v>
      </c>
      <c r="V125" s="38">
        <v>1.4496018988021946</v>
      </c>
      <c r="W125" s="38">
        <v>0.41570949897747034</v>
      </c>
      <c r="X125" s="37">
        <v>1</v>
      </c>
      <c r="Y125" s="37">
        <v>0.41570949897747034</v>
      </c>
      <c r="Z125" s="38">
        <v>6.3827747224020364</v>
      </c>
      <c r="AA125" s="38">
        <v>1.3173602325520258E-2</v>
      </c>
      <c r="AB125" s="37">
        <v>0</v>
      </c>
      <c r="AC125" s="37">
        <v>0</v>
      </c>
      <c r="AD125" s="37">
        <v>0.41570949897747034</v>
      </c>
      <c r="AE125" s="38">
        <v>2.0785474948873516E-2</v>
      </c>
      <c r="AF125" s="37">
        <v>0.15</v>
      </c>
      <c r="AG125" s="39">
        <v>0</v>
      </c>
      <c r="AH125" s="39">
        <v>0</v>
      </c>
      <c r="AI125" s="37">
        <v>0.6</v>
      </c>
      <c r="AJ125" s="37">
        <v>0</v>
      </c>
      <c r="AK125" s="39">
        <v>0</v>
      </c>
      <c r="AL125" s="39">
        <v>0</v>
      </c>
      <c r="AM125" s="37">
        <v>0.2</v>
      </c>
      <c r="AN125" s="37">
        <v>0</v>
      </c>
      <c r="AO125" s="39">
        <v>1312.5</v>
      </c>
      <c r="AP125" s="39">
        <v>4.686663095875736</v>
      </c>
      <c r="AQ125" s="37">
        <v>0.2</v>
      </c>
      <c r="AR125" s="37">
        <v>0.93733261917514732</v>
      </c>
      <c r="AS125" s="37">
        <v>0.93733261917514732</v>
      </c>
      <c r="AT125" s="39">
        <v>0.14059989287627209</v>
      </c>
      <c r="AU125" s="37">
        <v>0.1</v>
      </c>
      <c r="AV125" s="40">
        <v>262.5</v>
      </c>
      <c r="AW125" s="40">
        <v>1.8530457423018363</v>
      </c>
      <c r="AX125" s="37">
        <v>0.5</v>
      </c>
      <c r="AY125" s="37">
        <v>0.92652287115091814</v>
      </c>
      <c r="AZ125" s="40">
        <v>0.37983769662610439</v>
      </c>
      <c r="BA125" s="40">
        <v>1.1505589189207255</v>
      </c>
      <c r="BB125" s="41">
        <v>0.5</v>
      </c>
      <c r="BC125" s="42">
        <v>0.57527945946036274</v>
      </c>
      <c r="BD125" s="37">
        <v>1.5018023306112809</v>
      </c>
      <c r="BE125" s="40">
        <v>0.15018023306112807</v>
      </c>
      <c r="BF125" s="41">
        <v>0.05</v>
      </c>
      <c r="BG125" s="43">
        <v>0</v>
      </c>
      <c r="BH125" s="43">
        <v>0</v>
      </c>
      <c r="BI125" s="37">
        <v>0.6</v>
      </c>
      <c r="BJ125" s="42">
        <v>0</v>
      </c>
      <c r="BK125" s="43">
        <v>0</v>
      </c>
      <c r="BL125" s="43">
        <v>0</v>
      </c>
      <c r="BM125" s="37">
        <v>0.2</v>
      </c>
      <c r="BN125" s="37">
        <v>0</v>
      </c>
      <c r="BO125" s="44">
        <v>860510.87583999999</v>
      </c>
      <c r="BP125" s="44">
        <v>1.9728747577370431E-2</v>
      </c>
      <c r="BQ125" s="45">
        <v>0.2</v>
      </c>
      <c r="BR125" s="46">
        <v>3.9457495154740863E-3</v>
      </c>
      <c r="BS125" s="46">
        <v>3.9457495154740863E-3</v>
      </c>
      <c r="BT125" s="44">
        <v>1.972874757737043E-4</v>
      </c>
      <c r="BU125" s="46">
        <v>0.2</v>
      </c>
      <c r="BV125" s="47">
        <v>2611.4979381381463</v>
      </c>
      <c r="BW125" s="47">
        <v>0.19710028919253192</v>
      </c>
      <c r="BX125" s="46">
        <v>0.7</v>
      </c>
      <c r="BY125" s="46">
        <v>0.13797020243477234</v>
      </c>
      <c r="BZ125" s="47">
        <v>966.27012142809372</v>
      </c>
      <c r="CA125" s="47">
        <v>0.27368020523361208</v>
      </c>
      <c r="CB125" s="46">
        <v>0.3</v>
      </c>
      <c r="CC125" s="46">
        <v>8.2104061570083625E-2</v>
      </c>
      <c r="CD125" s="46">
        <v>0.22007426400485597</v>
      </c>
      <c r="CE125" s="47">
        <v>4.4014852800971192E-2</v>
      </c>
      <c r="CF125" s="23">
        <v>0.56524024122937733</v>
      </c>
      <c r="CG125" s="24">
        <f t="shared" si="4"/>
        <v>324</v>
      </c>
      <c r="CH125" s="25">
        <v>255000</v>
      </c>
      <c r="CI125" s="26">
        <v>22.166283969779503</v>
      </c>
      <c r="CJ125" s="27">
        <f t="shared" si="5"/>
        <v>15</v>
      </c>
      <c r="CK125" s="28">
        <v>255000</v>
      </c>
      <c r="CL125" s="29">
        <v>22.166283969779503</v>
      </c>
      <c r="CM125" s="53">
        <f t="shared" si="6"/>
        <v>17</v>
      </c>
      <c r="CN125" s="53">
        <f t="shared" si="7"/>
        <v>6</v>
      </c>
    </row>
    <row r="126" spans="1:92" ht="29.1">
      <c r="A126" s="7">
        <v>4057</v>
      </c>
      <c r="B126" s="1" t="s">
        <v>235</v>
      </c>
      <c r="C126" s="7" t="s">
        <v>279</v>
      </c>
      <c r="D126" s="7" t="s">
        <v>285</v>
      </c>
      <c r="E126" s="7" t="s">
        <v>101</v>
      </c>
      <c r="F126" s="7" t="s">
        <v>291</v>
      </c>
      <c r="G126" s="1" t="s">
        <v>103</v>
      </c>
      <c r="H126" s="1" t="s">
        <v>103</v>
      </c>
      <c r="I126" s="1" t="s">
        <v>120</v>
      </c>
      <c r="J126" s="35">
        <v>0.45</v>
      </c>
      <c r="K126" s="36">
        <v>1.39122334</v>
      </c>
      <c r="L126" s="36">
        <v>4.9298620533494821E-3</v>
      </c>
      <c r="M126" s="37">
        <v>0.5</v>
      </c>
      <c r="N126" s="37">
        <v>2.464931026674741E-3</v>
      </c>
      <c r="O126" s="36">
        <v>9.3704905711401804E-2</v>
      </c>
      <c r="P126" s="36">
        <v>1.4558499063364501E-3</v>
      </c>
      <c r="Q126" s="37">
        <v>0.5</v>
      </c>
      <c r="R126" s="37">
        <v>7.2792495316822503E-4</v>
      </c>
      <c r="S126" s="37">
        <v>3.1928559798429664E-3</v>
      </c>
      <c r="T126" s="36">
        <v>1.4367851909293347E-3</v>
      </c>
      <c r="U126" s="37">
        <v>0.05</v>
      </c>
      <c r="V126" s="38">
        <v>13.65</v>
      </c>
      <c r="W126" s="38">
        <v>3.9144779444144304</v>
      </c>
      <c r="X126" s="37">
        <v>0.5</v>
      </c>
      <c r="Y126" s="37">
        <v>1.9572389722072152</v>
      </c>
      <c r="Z126" s="38">
        <v>949.33407518169486</v>
      </c>
      <c r="AA126" s="38">
        <v>1.9593593890468293</v>
      </c>
      <c r="AB126" s="37">
        <v>0.5</v>
      </c>
      <c r="AC126" s="37">
        <v>0.97967969452341463</v>
      </c>
      <c r="AD126" s="37">
        <v>2.9369186667306297</v>
      </c>
      <c r="AE126" s="38">
        <v>0.14684593333653151</v>
      </c>
      <c r="AF126" s="37">
        <v>0.15</v>
      </c>
      <c r="AG126" s="39">
        <v>19.484480000000001</v>
      </c>
      <c r="AH126" s="39">
        <v>0.3432886116302491</v>
      </c>
      <c r="AI126" s="37">
        <v>0.6</v>
      </c>
      <c r="AJ126" s="37">
        <v>0.20597316697814944</v>
      </c>
      <c r="AK126" s="39">
        <v>19.672118000000001</v>
      </c>
      <c r="AL126" s="39">
        <v>0.33997617317067652</v>
      </c>
      <c r="AM126" s="37">
        <v>0.2</v>
      </c>
      <c r="AN126" s="37">
        <v>6.7995234634135301E-2</v>
      </c>
      <c r="AO126" s="39">
        <v>2.0868350100000002</v>
      </c>
      <c r="AP126" s="39">
        <v>7.4516515265131223E-3</v>
      </c>
      <c r="AQ126" s="37">
        <v>0.2</v>
      </c>
      <c r="AR126" s="37">
        <v>1.4903303053026245E-3</v>
      </c>
      <c r="AS126" s="37">
        <v>0.27545873191758741</v>
      </c>
      <c r="AT126" s="39">
        <v>4.1318809787638106E-2</v>
      </c>
      <c r="AU126" s="37">
        <v>0.1</v>
      </c>
      <c r="AV126" s="40">
        <v>2.7824466800000001</v>
      </c>
      <c r="AW126" s="40">
        <v>1.9641908470689067E-2</v>
      </c>
      <c r="AX126" s="37">
        <v>0.5</v>
      </c>
      <c r="AY126" s="37">
        <v>9.8209542353445336E-3</v>
      </c>
      <c r="AZ126" s="40">
        <v>2.0406213099080377</v>
      </c>
      <c r="BA126" s="40">
        <v>6.1812059969537785</v>
      </c>
      <c r="BB126" s="48">
        <v>0.5</v>
      </c>
      <c r="BC126" s="42">
        <v>3.0906029984768892</v>
      </c>
      <c r="BD126" s="37">
        <v>3.1004239527122337</v>
      </c>
      <c r="BE126" s="40">
        <v>0.31004239527122335</v>
      </c>
      <c r="BF126" s="41">
        <v>0.05</v>
      </c>
      <c r="BG126" s="43">
        <v>0</v>
      </c>
      <c r="BH126" s="43">
        <v>0</v>
      </c>
      <c r="BI126" s="37">
        <v>0.6</v>
      </c>
      <c r="BJ126" s="42">
        <v>0</v>
      </c>
      <c r="BK126" s="43">
        <v>59235.153967109851</v>
      </c>
      <c r="BL126" s="43">
        <v>1.2550300744391258</v>
      </c>
      <c r="BM126" s="37">
        <v>0.2</v>
      </c>
      <c r="BN126" s="37">
        <v>0.2510060148878252</v>
      </c>
      <c r="BO126" s="44">
        <v>6522087.5999999996</v>
      </c>
      <c r="BP126" s="44">
        <v>0.14953049816167879</v>
      </c>
      <c r="BQ126" s="45">
        <v>0.2</v>
      </c>
      <c r="BR126" s="46">
        <v>2.9906099632335759E-2</v>
      </c>
      <c r="BS126" s="46">
        <v>0.28091211452016096</v>
      </c>
      <c r="BT126" s="44">
        <v>1.4045605726008048E-2</v>
      </c>
      <c r="BU126" s="46">
        <v>0.2</v>
      </c>
      <c r="BV126" s="47">
        <v>213746.78942723971</v>
      </c>
      <c r="BW126" s="47">
        <v>16.132332863383461</v>
      </c>
      <c r="BX126" s="46">
        <v>0.7</v>
      </c>
      <c r="BY126" s="46">
        <v>11.292633004368422</v>
      </c>
      <c r="BZ126" s="47">
        <v>32516.753748114032</v>
      </c>
      <c r="CA126" s="47">
        <v>9.2098385761552475</v>
      </c>
      <c r="CB126" s="46">
        <v>0.3</v>
      </c>
      <c r="CC126" s="46">
        <v>2.7629515728465743</v>
      </c>
      <c r="CD126" s="46">
        <v>14.055584577214997</v>
      </c>
      <c r="CE126" s="47">
        <v>2.8111169154429994</v>
      </c>
      <c r="CF126" s="23">
        <v>3.3248064447553296</v>
      </c>
      <c r="CG126" s="24">
        <f t="shared" si="4"/>
        <v>93</v>
      </c>
      <c r="CH126" s="25">
        <v>1732600</v>
      </c>
      <c r="CI126" s="26">
        <v>19.189694359663683</v>
      </c>
      <c r="CJ126" s="27">
        <f t="shared" si="5"/>
        <v>17</v>
      </c>
      <c r="CK126" s="28">
        <v>1732600</v>
      </c>
      <c r="CL126" s="29">
        <v>19.189694359663683</v>
      </c>
      <c r="CM126" s="53">
        <f t="shared" si="6"/>
        <v>19</v>
      </c>
      <c r="CN126" s="53">
        <f t="shared" si="7"/>
        <v>7</v>
      </c>
    </row>
    <row r="127" spans="1:92" ht="29.1">
      <c r="A127" s="7">
        <v>4175</v>
      </c>
      <c r="B127" s="1" t="s">
        <v>98</v>
      </c>
      <c r="C127" s="7" t="s">
        <v>279</v>
      </c>
      <c r="D127" s="7" t="s">
        <v>292</v>
      </c>
      <c r="E127" s="7" t="s">
        <v>101</v>
      </c>
      <c r="F127" s="7" t="s">
        <v>293</v>
      </c>
      <c r="G127" s="1"/>
      <c r="H127" s="1" t="s">
        <v>103</v>
      </c>
      <c r="I127" s="1" t="s">
        <v>114</v>
      </c>
      <c r="J127" s="35">
        <v>0.1</v>
      </c>
      <c r="K127" s="36">
        <v>0</v>
      </c>
      <c r="L127" s="36">
        <v>0</v>
      </c>
      <c r="M127" s="37">
        <v>0.5</v>
      </c>
      <c r="N127" s="37">
        <v>0</v>
      </c>
      <c r="O127" s="36">
        <v>0</v>
      </c>
      <c r="P127" s="36">
        <v>0</v>
      </c>
      <c r="Q127" s="37">
        <v>0.5</v>
      </c>
      <c r="R127" s="37">
        <v>0</v>
      </c>
      <c r="S127" s="37">
        <v>0</v>
      </c>
      <c r="T127" s="36">
        <v>0</v>
      </c>
      <c r="U127" s="37">
        <v>0.3</v>
      </c>
      <c r="V127" s="38">
        <v>60.55</v>
      </c>
      <c r="W127" s="38">
        <v>17.364222676505037</v>
      </c>
      <c r="X127" s="37">
        <v>0.5</v>
      </c>
      <c r="Y127" s="37">
        <v>8.6821113382525184</v>
      </c>
      <c r="Z127" s="38">
        <v>296.36605004385729</v>
      </c>
      <c r="AA127" s="38">
        <v>0.61167887883621508</v>
      </c>
      <c r="AB127" s="37">
        <v>0.5</v>
      </c>
      <c r="AC127" s="37">
        <v>0.30583943941810754</v>
      </c>
      <c r="AD127" s="37">
        <v>8.9879507776706262</v>
      </c>
      <c r="AE127" s="38">
        <v>2.696385233301188</v>
      </c>
      <c r="AF127" s="37">
        <v>0.15</v>
      </c>
      <c r="AG127" s="39">
        <v>0</v>
      </c>
      <c r="AH127" s="39">
        <v>0</v>
      </c>
      <c r="AI127" s="37">
        <v>0.6</v>
      </c>
      <c r="AJ127" s="37">
        <v>0</v>
      </c>
      <c r="AK127" s="39">
        <v>0</v>
      </c>
      <c r="AL127" s="39">
        <v>0</v>
      </c>
      <c r="AM127" s="37">
        <v>0.2</v>
      </c>
      <c r="AN127" s="37">
        <v>0</v>
      </c>
      <c r="AO127" s="39">
        <v>0</v>
      </c>
      <c r="AP127" s="39">
        <v>0</v>
      </c>
      <c r="AQ127" s="37">
        <v>0.2</v>
      </c>
      <c r="AR127" s="37">
        <v>0</v>
      </c>
      <c r="AS127" s="37">
        <v>0</v>
      </c>
      <c r="AT127" s="39">
        <v>0</v>
      </c>
      <c r="AU127" s="37">
        <v>0.1</v>
      </c>
      <c r="AV127" s="40">
        <v>0</v>
      </c>
      <c r="AW127" s="40">
        <v>0</v>
      </c>
      <c r="AX127" s="37">
        <v>0.5</v>
      </c>
      <c r="AY127" s="37">
        <v>0</v>
      </c>
      <c r="AZ127" s="40">
        <v>2.2837078592764914</v>
      </c>
      <c r="BA127" s="40">
        <v>6.9175346971587182</v>
      </c>
      <c r="BB127" s="41">
        <v>0.5</v>
      </c>
      <c r="BC127" s="42">
        <v>3.4587673485793591</v>
      </c>
      <c r="BD127" s="37">
        <v>3.4587673485793591</v>
      </c>
      <c r="BE127" s="40">
        <v>0.34587673485793591</v>
      </c>
      <c r="BF127" s="48">
        <v>0.35</v>
      </c>
      <c r="BG127" s="43">
        <v>0</v>
      </c>
      <c r="BH127" s="43">
        <v>0</v>
      </c>
      <c r="BI127" s="37">
        <v>0.6</v>
      </c>
      <c r="BJ127" s="42">
        <v>0</v>
      </c>
      <c r="BK127" s="43">
        <v>0</v>
      </c>
      <c r="BL127" s="43">
        <v>0</v>
      </c>
      <c r="BM127" s="37">
        <v>0.2</v>
      </c>
      <c r="BN127" s="37">
        <v>0</v>
      </c>
      <c r="BO127" s="44">
        <v>0</v>
      </c>
      <c r="BP127" s="44">
        <v>0</v>
      </c>
      <c r="BQ127" s="45">
        <v>0.2</v>
      </c>
      <c r="BR127" s="46">
        <v>0</v>
      </c>
      <c r="BS127" s="46">
        <v>0</v>
      </c>
      <c r="BT127" s="44">
        <v>0</v>
      </c>
      <c r="BU127" s="46" t="s">
        <v>105</v>
      </c>
      <c r="BV127" s="47" t="s">
        <v>105</v>
      </c>
      <c r="BW127" s="47" t="s">
        <v>105</v>
      </c>
      <c r="BX127" s="46" t="s">
        <v>105</v>
      </c>
      <c r="BY127" s="46" t="s">
        <v>105</v>
      </c>
      <c r="BZ127" s="47" t="s">
        <v>105</v>
      </c>
      <c r="CA127" s="47" t="s">
        <v>105</v>
      </c>
      <c r="CB127" s="46" t="s">
        <v>105</v>
      </c>
      <c r="CC127" s="46" t="s">
        <v>105</v>
      </c>
      <c r="CD127" s="46" t="s">
        <v>105</v>
      </c>
      <c r="CE127" s="47" t="s">
        <v>105</v>
      </c>
      <c r="CF127" s="23">
        <v>3.0422619681591239</v>
      </c>
      <c r="CG127" s="24">
        <f t="shared" si="4"/>
        <v>108</v>
      </c>
      <c r="CH127" s="25">
        <v>2923357</v>
      </c>
      <c r="CI127" s="26">
        <v>10.406741182001117</v>
      </c>
      <c r="CJ127" s="27">
        <f t="shared" si="5"/>
        <v>30</v>
      </c>
      <c r="CK127" s="28">
        <v>2923357</v>
      </c>
      <c r="CL127" s="29">
        <v>10.406741182001117</v>
      </c>
      <c r="CM127" s="53">
        <f t="shared" si="6"/>
        <v>33</v>
      </c>
      <c r="CN127" s="53">
        <f t="shared" si="7"/>
        <v>8</v>
      </c>
    </row>
    <row r="128" spans="1:92" ht="29.1">
      <c r="A128" s="7">
        <v>3884</v>
      </c>
      <c r="B128" s="1" t="s">
        <v>98</v>
      </c>
      <c r="C128" s="7" t="s">
        <v>279</v>
      </c>
      <c r="D128" s="7" t="s">
        <v>294</v>
      </c>
      <c r="E128" s="7" t="s">
        <v>176</v>
      </c>
      <c r="F128" s="7" t="s">
        <v>295</v>
      </c>
      <c r="G128" s="1"/>
      <c r="H128" s="1" t="s">
        <v>103</v>
      </c>
      <c r="I128" s="1" t="s">
        <v>114</v>
      </c>
      <c r="J128" s="35">
        <v>0.1</v>
      </c>
      <c r="K128" s="36">
        <v>3.5423993500000002</v>
      </c>
      <c r="L128" s="36">
        <v>1.2552650341083892E-2</v>
      </c>
      <c r="M128" s="37">
        <v>0.5</v>
      </c>
      <c r="N128" s="37">
        <v>6.2763251705419461E-3</v>
      </c>
      <c r="O128" s="36">
        <v>0</v>
      </c>
      <c r="P128" s="36">
        <v>0</v>
      </c>
      <c r="Q128" s="37">
        <v>0.5</v>
      </c>
      <c r="R128" s="37">
        <v>0</v>
      </c>
      <c r="S128" s="37">
        <v>6.2763251705419461E-3</v>
      </c>
      <c r="T128" s="36">
        <v>6.2763251705419464E-4</v>
      </c>
      <c r="U128" s="37">
        <v>0.3</v>
      </c>
      <c r="V128" s="38">
        <v>3</v>
      </c>
      <c r="W128" s="38">
        <v>0.86032482294822643</v>
      </c>
      <c r="X128" s="37">
        <v>0.5</v>
      </c>
      <c r="Y128" s="37">
        <v>0.43016241147411322</v>
      </c>
      <c r="Z128" s="38">
        <v>1133.1889902379546</v>
      </c>
      <c r="AA128" s="38">
        <v>2.3388231241591955</v>
      </c>
      <c r="AB128" s="37">
        <v>0.5</v>
      </c>
      <c r="AC128" s="37">
        <v>1.1694115620795977</v>
      </c>
      <c r="AD128" s="37">
        <v>1.5995739735537109</v>
      </c>
      <c r="AE128" s="38">
        <v>0.47987219206611331</v>
      </c>
      <c r="AF128" s="37">
        <v>0.15</v>
      </c>
      <c r="AG128" s="39">
        <v>0.52110800000000002</v>
      </c>
      <c r="AH128" s="39">
        <v>9.1811760862705004E-3</v>
      </c>
      <c r="AI128" s="37">
        <v>0.6</v>
      </c>
      <c r="AJ128" s="37">
        <v>5.5087056517623004E-3</v>
      </c>
      <c r="AK128" s="39">
        <v>0.54918400000000001</v>
      </c>
      <c r="AL128" s="39">
        <v>9.4910713064330354E-3</v>
      </c>
      <c r="AM128" s="37">
        <v>0.2</v>
      </c>
      <c r="AN128" s="37">
        <v>1.898214261286607E-3</v>
      </c>
      <c r="AO128" s="39">
        <v>5.3135990250000003</v>
      </c>
      <c r="AP128" s="39">
        <v>1.8973751205141939E-2</v>
      </c>
      <c r="AQ128" s="37">
        <v>0.2</v>
      </c>
      <c r="AR128" s="37">
        <v>3.7947502410283877E-3</v>
      </c>
      <c r="AS128" s="37">
        <v>1.1201670154077295E-2</v>
      </c>
      <c r="AT128" s="39">
        <v>1.6802505231115943E-3</v>
      </c>
      <c r="AU128" s="37">
        <v>0.1</v>
      </c>
      <c r="AV128" s="40">
        <v>0</v>
      </c>
      <c r="AW128" s="40">
        <v>0</v>
      </c>
      <c r="AX128" s="37">
        <v>0.5</v>
      </c>
      <c r="AY128" s="37">
        <v>0</v>
      </c>
      <c r="AZ128" s="40">
        <v>0.45031663349889123</v>
      </c>
      <c r="BA128" s="40">
        <v>1.3640452846377575</v>
      </c>
      <c r="BB128" s="48">
        <v>0.5</v>
      </c>
      <c r="BC128" s="42">
        <v>0.68202264231887877</v>
      </c>
      <c r="BD128" s="37">
        <v>0.68202264231887877</v>
      </c>
      <c r="BE128" s="40">
        <v>6.8202264231887882E-2</v>
      </c>
      <c r="BF128" s="41">
        <v>0.35</v>
      </c>
      <c r="BG128" s="43">
        <v>0</v>
      </c>
      <c r="BH128" s="43">
        <v>0</v>
      </c>
      <c r="BI128" s="37">
        <v>0.6</v>
      </c>
      <c r="BJ128" s="42">
        <v>0</v>
      </c>
      <c r="BK128" s="43">
        <v>0</v>
      </c>
      <c r="BL128" s="43">
        <v>0</v>
      </c>
      <c r="BM128" s="37">
        <v>0.2</v>
      </c>
      <c r="BN128" s="37">
        <v>0</v>
      </c>
      <c r="BO128" s="44">
        <v>0</v>
      </c>
      <c r="BP128" s="44">
        <v>0</v>
      </c>
      <c r="BQ128" s="45">
        <v>0.2</v>
      </c>
      <c r="BR128" s="46">
        <v>0</v>
      </c>
      <c r="BS128" s="46">
        <v>0</v>
      </c>
      <c r="BT128" s="44">
        <v>0</v>
      </c>
      <c r="BU128" s="46" t="s">
        <v>105</v>
      </c>
      <c r="BV128" s="47" t="s">
        <v>105</v>
      </c>
      <c r="BW128" s="47" t="s">
        <v>105</v>
      </c>
      <c r="BX128" s="46" t="s">
        <v>105</v>
      </c>
      <c r="BY128" s="46" t="s">
        <v>105</v>
      </c>
      <c r="BZ128" s="47" t="s">
        <v>105</v>
      </c>
      <c r="CA128" s="47" t="s">
        <v>105</v>
      </c>
      <c r="CB128" s="46" t="s">
        <v>105</v>
      </c>
      <c r="CC128" s="46" t="s">
        <v>105</v>
      </c>
      <c r="CD128" s="46" t="s">
        <v>105</v>
      </c>
      <c r="CE128" s="47" t="s">
        <v>105</v>
      </c>
      <c r="CF128" s="23">
        <v>0.55038233933816694</v>
      </c>
      <c r="CG128" s="24">
        <f t="shared" si="4"/>
        <v>329</v>
      </c>
      <c r="CH128" s="25">
        <v>576903</v>
      </c>
      <c r="CI128" s="26">
        <v>9.5402925507089922</v>
      </c>
      <c r="CJ128" s="27">
        <f t="shared" si="5"/>
        <v>37</v>
      </c>
      <c r="CK128" s="28">
        <v>576903</v>
      </c>
      <c r="CL128" s="29">
        <v>9.5402925507089922</v>
      </c>
      <c r="CM128" s="53">
        <f t="shared" si="6"/>
        <v>40</v>
      </c>
      <c r="CN128" s="53">
        <f t="shared" si="7"/>
        <v>9</v>
      </c>
    </row>
    <row r="129" spans="1:92" ht="29.1">
      <c r="A129" s="7">
        <v>3583</v>
      </c>
      <c r="B129" s="1" t="s">
        <v>235</v>
      </c>
      <c r="C129" s="7" t="s">
        <v>279</v>
      </c>
      <c r="D129" s="7" t="s">
        <v>296</v>
      </c>
      <c r="E129" s="7" t="s">
        <v>101</v>
      </c>
      <c r="F129" s="7" t="s">
        <v>297</v>
      </c>
      <c r="G129" s="1" t="s">
        <v>103</v>
      </c>
      <c r="H129" s="1" t="s">
        <v>103</v>
      </c>
      <c r="I129" s="1" t="s">
        <v>104</v>
      </c>
      <c r="J129" s="35">
        <v>0.45</v>
      </c>
      <c r="K129" s="36">
        <v>75.948322943099996</v>
      </c>
      <c r="L129" s="36">
        <v>0.26912627507580528</v>
      </c>
      <c r="M129" s="37">
        <v>0.5</v>
      </c>
      <c r="N129" s="37">
        <v>0.13456313753790264</v>
      </c>
      <c r="O129" s="36">
        <v>7.9080274089324304E-2</v>
      </c>
      <c r="P129" s="36">
        <v>1.2286337492359797E-3</v>
      </c>
      <c r="Q129" s="37">
        <v>0.5</v>
      </c>
      <c r="R129" s="37">
        <v>6.1431687461798985E-4</v>
      </c>
      <c r="S129" s="37">
        <v>0.13517745441252063</v>
      </c>
      <c r="T129" s="36">
        <v>6.0829854485634285E-2</v>
      </c>
      <c r="U129" s="37">
        <v>0.05</v>
      </c>
      <c r="V129" s="38">
        <v>19.95</v>
      </c>
      <c r="W129" s="38">
        <v>5.7211600726057057</v>
      </c>
      <c r="X129" s="37">
        <v>0.5</v>
      </c>
      <c r="Y129" s="37">
        <v>2.8605800363028528</v>
      </c>
      <c r="Z129" s="38">
        <v>932.83442511588657</v>
      </c>
      <c r="AA129" s="38">
        <v>1.9253052608767842</v>
      </c>
      <c r="AB129" s="37">
        <v>0.5</v>
      </c>
      <c r="AC129" s="37">
        <v>0.96265263043839211</v>
      </c>
      <c r="AD129" s="37">
        <v>3.8232326667412453</v>
      </c>
      <c r="AE129" s="38">
        <v>0.19116163333706226</v>
      </c>
      <c r="AF129" s="37">
        <v>0.15</v>
      </c>
      <c r="AG129" s="39">
        <v>0.240313</v>
      </c>
      <c r="AH129" s="39">
        <v>4.2339706333810317E-3</v>
      </c>
      <c r="AI129" s="37">
        <v>0.6</v>
      </c>
      <c r="AJ129" s="37">
        <v>2.5403823800286191E-3</v>
      </c>
      <c r="AK129" s="39">
        <v>0.23844000000000001</v>
      </c>
      <c r="AL129" s="39">
        <v>4.1207519561857094E-3</v>
      </c>
      <c r="AM129" s="37">
        <v>0.2</v>
      </c>
      <c r="AN129" s="37">
        <v>8.2415039123714192E-4</v>
      </c>
      <c r="AO129" s="39">
        <v>189.87080735775001</v>
      </c>
      <c r="AP129" s="39">
        <v>0.67798895682110338</v>
      </c>
      <c r="AQ129" s="37">
        <v>0.2</v>
      </c>
      <c r="AR129" s="37">
        <v>0.13559779136422068</v>
      </c>
      <c r="AS129" s="37">
        <v>0.13896232413548643</v>
      </c>
      <c r="AT129" s="39">
        <v>2.0844348620322965E-2</v>
      </c>
      <c r="AU129" s="37">
        <v>0.1</v>
      </c>
      <c r="AV129" s="40">
        <v>151.89664588619999</v>
      </c>
      <c r="AW129" s="40">
        <v>1.072272125445153</v>
      </c>
      <c r="AX129" s="37">
        <v>0.5</v>
      </c>
      <c r="AY129" s="37">
        <v>0.53613606272257652</v>
      </c>
      <c r="AZ129" s="40">
        <v>0.96358466823213795</v>
      </c>
      <c r="BA129" s="40">
        <v>2.918775424391518</v>
      </c>
      <c r="BB129" s="41">
        <v>0.5</v>
      </c>
      <c r="BC129" s="42">
        <v>1.459387712195759</v>
      </c>
      <c r="BD129" s="37">
        <v>1.9955237749183354</v>
      </c>
      <c r="BE129" s="40">
        <v>0.19955237749183355</v>
      </c>
      <c r="BF129" s="41">
        <v>0.05</v>
      </c>
      <c r="BG129" s="43">
        <v>0</v>
      </c>
      <c r="BH129" s="43">
        <v>0</v>
      </c>
      <c r="BI129" s="37">
        <v>0.6</v>
      </c>
      <c r="BJ129" s="42">
        <v>0</v>
      </c>
      <c r="BK129" s="43">
        <v>21981.875037438695</v>
      </c>
      <c r="BL129" s="43">
        <v>0.46573550361439692</v>
      </c>
      <c r="BM129" s="37">
        <v>0.2</v>
      </c>
      <c r="BN129" s="37">
        <v>9.3147100722879378E-2</v>
      </c>
      <c r="BO129" s="44">
        <v>15494469.983999999</v>
      </c>
      <c r="BP129" s="44">
        <v>0.35523837727335938</v>
      </c>
      <c r="BQ129" s="49">
        <v>0.2</v>
      </c>
      <c r="BR129" s="50">
        <v>7.1047675454671874E-2</v>
      </c>
      <c r="BS129" s="50">
        <v>0.16419477617755127</v>
      </c>
      <c r="BT129" s="51">
        <v>8.2097388088775633E-3</v>
      </c>
      <c r="BU129" s="50">
        <v>0.2</v>
      </c>
      <c r="BV129" s="52">
        <v>66275.196728367679</v>
      </c>
      <c r="BW129" s="52">
        <v>5.0020565785957745</v>
      </c>
      <c r="BX129" s="46">
        <v>0.7</v>
      </c>
      <c r="BY129" s="46">
        <v>3.5014396050170418</v>
      </c>
      <c r="BZ129" s="52">
        <v>9430.8639478905116</v>
      </c>
      <c r="CA129" s="52">
        <v>2.6711379391244274</v>
      </c>
      <c r="CB129" s="46">
        <v>0.3</v>
      </c>
      <c r="CC129" s="46">
        <v>0.80134138173732816</v>
      </c>
      <c r="CD129" s="46">
        <v>4.30278098675437</v>
      </c>
      <c r="CE129" s="47">
        <v>0.86055619735087396</v>
      </c>
      <c r="CF129" s="23">
        <v>1.3411541500946047</v>
      </c>
      <c r="CG129" s="24">
        <f t="shared" si="4"/>
        <v>226</v>
      </c>
      <c r="CH129" s="25">
        <v>1768528</v>
      </c>
      <c r="CI129" s="26">
        <v>7.5834487782755184</v>
      </c>
      <c r="CJ129" s="27">
        <f t="shared" si="5"/>
        <v>48</v>
      </c>
      <c r="CK129" s="28">
        <v>1768528</v>
      </c>
      <c r="CL129" s="29">
        <v>7.5834487782755184</v>
      </c>
      <c r="CM129" s="53">
        <f t="shared" si="6"/>
        <v>54</v>
      </c>
      <c r="CN129" s="53">
        <f t="shared" si="7"/>
        <v>10</v>
      </c>
    </row>
    <row r="130" spans="1:92" ht="29.1">
      <c r="A130" s="7">
        <v>4947</v>
      </c>
      <c r="B130" s="1" t="s">
        <v>235</v>
      </c>
      <c r="C130" s="7" t="s">
        <v>279</v>
      </c>
      <c r="D130" s="7" t="s">
        <v>298</v>
      </c>
      <c r="E130" s="7" t="s">
        <v>237</v>
      </c>
      <c r="F130" s="7" t="s">
        <v>299</v>
      </c>
      <c r="G130" s="1" t="s">
        <v>103</v>
      </c>
      <c r="H130" s="1"/>
      <c r="I130" s="1" t="s">
        <v>104</v>
      </c>
      <c r="J130" s="35">
        <v>0.45</v>
      </c>
      <c r="K130" s="36">
        <v>56.25</v>
      </c>
      <c r="L130" s="36">
        <v>0.19932438777292824</v>
      </c>
      <c r="M130" s="37">
        <v>0.5</v>
      </c>
      <c r="N130" s="37">
        <v>9.966219388646412E-2</v>
      </c>
      <c r="O130" s="36">
        <v>5.4025178390360686</v>
      </c>
      <c r="P130" s="36">
        <v>8.393642819689251E-2</v>
      </c>
      <c r="Q130" s="37">
        <v>0.5</v>
      </c>
      <c r="R130" s="37">
        <v>4.1968214098446255E-2</v>
      </c>
      <c r="S130" s="37">
        <v>0.14163040798491039</v>
      </c>
      <c r="T130" s="36">
        <v>6.3733683593209675E-2</v>
      </c>
      <c r="U130" s="37">
        <v>0.05</v>
      </c>
      <c r="V130" s="38">
        <v>10.423418877926158</v>
      </c>
      <c r="W130" s="38">
        <v>2.9891753335556746</v>
      </c>
      <c r="X130" s="37">
        <v>1</v>
      </c>
      <c r="Y130" s="37">
        <v>2.9891753335556746</v>
      </c>
      <c r="Z130" s="38">
        <v>1.6948473144627838</v>
      </c>
      <c r="AA130" s="38">
        <v>3.4980467734268173E-3</v>
      </c>
      <c r="AB130" s="37">
        <v>0</v>
      </c>
      <c r="AC130" s="37">
        <v>0</v>
      </c>
      <c r="AD130" s="37">
        <v>2.9891753335556746</v>
      </c>
      <c r="AE130" s="38">
        <v>0.14945876667778374</v>
      </c>
      <c r="AF130" s="37">
        <v>0.15</v>
      </c>
      <c r="AG130" s="39">
        <v>23.695022000000002</v>
      </c>
      <c r="AH130" s="39">
        <v>0.41747232694576442</v>
      </c>
      <c r="AI130" s="37">
        <v>0.6</v>
      </c>
      <c r="AJ130" s="37">
        <v>0.25048339616745863</v>
      </c>
      <c r="AK130" s="39">
        <v>24.309479</v>
      </c>
      <c r="AL130" s="39">
        <v>0.42011966592478373</v>
      </c>
      <c r="AM130" s="37">
        <v>0.2</v>
      </c>
      <c r="AN130" s="37">
        <v>8.4023933184956739E-2</v>
      </c>
      <c r="AO130" s="39">
        <v>281.25</v>
      </c>
      <c r="AP130" s="39">
        <v>1.0042849491162293</v>
      </c>
      <c r="AQ130" s="37">
        <v>0.2</v>
      </c>
      <c r="AR130" s="37">
        <v>0.20085698982324585</v>
      </c>
      <c r="AS130" s="37">
        <v>0.5353643191756613</v>
      </c>
      <c r="AT130" s="39">
        <v>8.0304647876349181E-2</v>
      </c>
      <c r="AU130" s="37">
        <v>0.1</v>
      </c>
      <c r="AV130" s="40">
        <v>56.25</v>
      </c>
      <c r="AW130" s="40">
        <v>0.39708123049325061</v>
      </c>
      <c r="AX130" s="37">
        <v>0.5</v>
      </c>
      <c r="AY130" s="37">
        <v>0.19854061524662531</v>
      </c>
      <c r="AZ130" s="40">
        <v>0.78336843353408125</v>
      </c>
      <c r="BA130" s="40">
        <v>2.3728859615816549</v>
      </c>
      <c r="BB130" s="41">
        <v>0.5</v>
      </c>
      <c r="BC130" s="42">
        <v>1.1864429807908274</v>
      </c>
      <c r="BD130" s="37">
        <v>1.3849835960374528</v>
      </c>
      <c r="BE130" s="40">
        <v>0.13849835960374526</v>
      </c>
      <c r="BF130" s="41">
        <v>0.05</v>
      </c>
      <c r="BG130" s="43">
        <v>0</v>
      </c>
      <c r="BH130" s="43">
        <v>0</v>
      </c>
      <c r="BI130" s="37">
        <v>0.6</v>
      </c>
      <c r="BJ130" s="42">
        <v>0</v>
      </c>
      <c r="BK130" s="43">
        <v>0</v>
      </c>
      <c r="BL130" s="43">
        <v>0</v>
      </c>
      <c r="BM130" s="37">
        <v>0.2</v>
      </c>
      <c r="BN130" s="37">
        <v>0</v>
      </c>
      <c r="BO130" s="44">
        <v>466294.8</v>
      </c>
      <c r="BP130" s="44">
        <v>1.0690640483608405E-2</v>
      </c>
      <c r="BQ130" s="45">
        <v>0.2</v>
      </c>
      <c r="BR130" s="46">
        <v>2.138128096721681E-3</v>
      </c>
      <c r="BS130" s="46">
        <v>2.138128096721681E-3</v>
      </c>
      <c r="BT130" s="44">
        <v>1.0690640483608404E-4</v>
      </c>
      <c r="BU130" s="46">
        <v>0.2</v>
      </c>
      <c r="BV130" s="47">
        <v>36321.711543199723</v>
      </c>
      <c r="BW130" s="47">
        <v>2.7413461617497483</v>
      </c>
      <c r="BX130" s="46">
        <v>0.7</v>
      </c>
      <c r="BY130" s="46">
        <v>1.918942313224824</v>
      </c>
      <c r="BZ130" s="47">
        <v>5067.7775148518258</v>
      </c>
      <c r="CA130" s="47">
        <v>1.4353650802045876</v>
      </c>
      <c r="CB130" s="46">
        <v>0.3</v>
      </c>
      <c r="CC130" s="46">
        <v>0.43060952406137626</v>
      </c>
      <c r="CD130" s="46">
        <v>2.3495518372862003</v>
      </c>
      <c r="CE130" s="47">
        <v>0.46991036745724002</v>
      </c>
      <c r="CF130" s="23">
        <v>0.90201273161316398</v>
      </c>
      <c r="CG130" s="24">
        <f t="shared" ref="CG130:CG193" si="8">_xlfn.RANK.EQ(CF130,$CF$2:$CF$434)</f>
        <v>272</v>
      </c>
      <c r="CH130" s="25">
        <v>1200000</v>
      </c>
      <c r="CI130" s="26">
        <v>7.5167727634430328</v>
      </c>
      <c r="CJ130" s="27">
        <f t="shared" ref="CJ130:CJ193" si="9">_xlfn.RANK.EQ(CI130,$CI$2:$CI$434)</f>
        <v>51</v>
      </c>
      <c r="CK130" s="28">
        <v>1200000</v>
      </c>
      <c r="CL130" s="29">
        <v>7.5167727634430328</v>
      </c>
      <c r="CM130" s="53">
        <f t="shared" ref="CM130:CM193" si="10">_xlfn.RANK.EQ(CL130,$CL$2:$CL$434)</f>
        <v>57</v>
      </c>
      <c r="CN130" s="53">
        <f t="shared" ref="CN130:CN193" si="11">(CL130=$CL$2:$CL$434)+SUMPRODUCT((CL130&lt;$CL$2:$CL$434)*(C130=$C$2:$C$434))</f>
        <v>11</v>
      </c>
    </row>
    <row r="131" spans="1:92" ht="29.1">
      <c r="A131" s="7">
        <v>3581</v>
      </c>
      <c r="B131" s="1" t="s">
        <v>235</v>
      </c>
      <c r="C131" s="7" t="s">
        <v>279</v>
      </c>
      <c r="D131" s="7" t="s">
        <v>296</v>
      </c>
      <c r="E131" s="7" t="s">
        <v>101</v>
      </c>
      <c r="F131" s="7" t="s">
        <v>300</v>
      </c>
      <c r="G131" s="1" t="s">
        <v>103</v>
      </c>
      <c r="H131" s="1" t="s">
        <v>103</v>
      </c>
      <c r="I131" s="1" t="s">
        <v>120</v>
      </c>
      <c r="J131" s="35">
        <v>0.45</v>
      </c>
      <c r="K131" s="36">
        <v>1819.9047591898664</v>
      </c>
      <c r="L131" s="36">
        <v>6.4489138120988176</v>
      </c>
      <c r="M131" s="37">
        <v>0.5</v>
      </c>
      <c r="N131" s="37">
        <v>3.2244569060494088</v>
      </c>
      <c r="O131" s="36">
        <v>971.28338962344253</v>
      </c>
      <c r="P131" s="36">
        <v>15.090382099785634</v>
      </c>
      <c r="Q131" s="37">
        <v>0.5</v>
      </c>
      <c r="R131" s="37">
        <v>7.545191049892817</v>
      </c>
      <c r="S131" s="37">
        <v>10.769647955942226</v>
      </c>
      <c r="T131" s="36">
        <v>4.846341580174002</v>
      </c>
      <c r="U131" s="37">
        <v>0.05</v>
      </c>
      <c r="V131" s="38">
        <v>13.3</v>
      </c>
      <c r="W131" s="38">
        <v>3.8141067150704706</v>
      </c>
      <c r="X131" s="37">
        <v>0.5</v>
      </c>
      <c r="Y131" s="37">
        <v>1.9070533575352353</v>
      </c>
      <c r="Z131" s="38">
        <v>441.36071575035868</v>
      </c>
      <c r="AA131" s="38">
        <v>0.91093776676706917</v>
      </c>
      <c r="AB131" s="37">
        <v>0.5</v>
      </c>
      <c r="AC131" s="37">
        <v>0.45546888338353458</v>
      </c>
      <c r="AD131" s="37">
        <v>2.3625222409187701</v>
      </c>
      <c r="AE131" s="38">
        <v>0.11812611204593849</v>
      </c>
      <c r="AF131" s="37">
        <v>0.15</v>
      </c>
      <c r="AG131" s="39">
        <v>25.714860000000002</v>
      </c>
      <c r="AH131" s="39">
        <v>0.45305897758966246</v>
      </c>
      <c r="AI131" s="37">
        <v>0.6</v>
      </c>
      <c r="AJ131" s="37">
        <v>0.27183538655379746</v>
      </c>
      <c r="AK131" s="39">
        <v>26.568171</v>
      </c>
      <c r="AL131" s="39">
        <v>0.45915468302519058</v>
      </c>
      <c r="AM131" s="37">
        <v>0.2</v>
      </c>
      <c r="AN131" s="37">
        <v>9.1830936605038119E-2</v>
      </c>
      <c r="AO131" s="39">
        <v>561.8195407275</v>
      </c>
      <c r="AP131" s="39">
        <v>2.0061401204338511</v>
      </c>
      <c r="AQ131" s="37">
        <v>0.2</v>
      </c>
      <c r="AR131" s="37">
        <v>0.40122802408677022</v>
      </c>
      <c r="AS131" s="37">
        <v>0.76489434724560579</v>
      </c>
      <c r="AT131" s="39">
        <v>0.11473415208684087</v>
      </c>
      <c r="AU131" s="37">
        <v>0.1</v>
      </c>
      <c r="AV131" s="40">
        <v>749.09272096999996</v>
      </c>
      <c r="AW131" s="40">
        <v>5.2880117226009755</v>
      </c>
      <c r="AX131" s="37">
        <v>0.5</v>
      </c>
      <c r="AY131" s="37">
        <v>2.6440058613004878</v>
      </c>
      <c r="AZ131" s="40">
        <v>5.5652567684340353</v>
      </c>
      <c r="BA131" s="40">
        <v>16.857610152656068</v>
      </c>
      <c r="BB131" s="48">
        <v>0.5</v>
      </c>
      <c r="BC131" s="42">
        <v>8.4288050763280342</v>
      </c>
      <c r="BD131" s="37">
        <v>11.072810937628521</v>
      </c>
      <c r="BE131" s="40">
        <v>1.1072810937628521</v>
      </c>
      <c r="BF131" s="41">
        <v>0.05</v>
      </c>
      <c r="BG131" s="43">
        <v>0</v>
      </c>
      <c r="BH131" s="43">
        <v>0</v>
      </c>
      <c r="BI131" s="37">
        <v>0.6</v>
      </c>
      <c r="BJ131" s="42">
        <v>0</v>
      </c>
      <c r="BK131" s="43">
        <v>17777.207852743457</v>
      </c>
      <c r="BL131" s="43">
        <v>0.37665016464946671</v>
      </c>
      <c r="BM131" s="37">
        <v>0.2</v>
      </c>
      <c r="BN131" s="37">
        <v>7.5330032929893348E-2</v>
      </c>
      <c r="BO131" s="44">
        <v>22871768.238000002</v>
      </c>
      <c r="BP131" s="44">
        <v>0.52437610596745166</v>
      </c>
      <c r="BQ131" s="45">
        <v>0.2</v>
      </c>
      <c r="BR131" s="46">
        <v>0.10487522119349033</v>
      </c>
      <c r="BS131" s="46">
        <v>0.18020525412338367</v>
      </c>
      <c r="BT131" s="44">
        <v>9.0102627061691837E-3</v>
      </c>
      <c r="BU131" s="46">
        <v>0.2</v>
      </c>
      <c r="BV131" s="47">
        <v>82735.235173420078</v>
      </c>
      <c r="BW131" s="47">
        <v>6.2443621114705241</v>
      </c>
      <c r="BX131" s="46">
        <v>0.7</v>
      </c>
      <c r="BY131" s="46">
        <v>4.3710534780293671</v>
      </c>
      <c r="BZ131" s="47">
        <v>10889.133656150188</v>
      </c>
      <c r="CA131" s="47">
        <v>3.0841689789879188</v>
      </c>
      <c r="CB131" s="46">
        <v>0.3</v>
      </c>
      <c r="CC131" s="46">
        <v>0.92525069369637558</v>
      </c>
      <c r="CD131" s="46">
        <v>5.2963041717257422</v>
      </c>
      <c r="CE131" s="47">
        <v>1.0592608343451486</v>
      </c>
      <c r="CF131" s="23">
        <v>7.2547540351209507</v>
      </c>
      <c r="CG131" s="24">
        <f t="shared" si="8"/>
        <v>25</v>
      </c>
      <c r="CH131" s="25">
        <v>10856521</v>
      </c>
      <c r="CI131" s="26">
        <v>6.6823930383600336</v>
      </c>
      <c r="CJ131" s="27">
        <f t="shared" si="9"/>
        <v>64</v>
      </c>
      <c r="CK131" s="28">
        <v>10856521</v>
      </c>
      <c r="CL131" s="29">
        <v>6.6823930383600336</v>
      </c>
      <c r="CM131" s="53">
        <f t="shared" si="10"/>
        <v>68</v>
      </c>
      <c r="CN131" s="53">
        <f t="shared" si="11"/>
        <v>12</v>
      </c>
    </row>
    <row r="132" spans="1:92" ht="29.1">
      <c r="A132" s="7">
        <v>3672</v>
      </c>
      <c r="B132" s="1" t="s">
        <v>235</v>
      </c>
      <c r="C132" s="7" t="s">
        <v>279</v>
      </c>
      <c r="D132" s="7" t="s">
        <v>301</v>
      </c>
      <c r="E132" s="7" t="s">
        <v>176</v>
      </c>
      <c r="F132" s="7" t="s">
        <v>302</v>
      </c>
      <c r="G132" s="1"/>
      <c r="H132" s="1" t="s">
        <v>103</v>
      </c>
      <c r="I132" s="1" t="s">
        <v>180</v>
      </c>
      <c r="J132" s="35">
        <v>0.45</v>
      </c>
      <c r="K132" s="36">
        <v>43.94453343</v>
      </c>
      <c r="L132" s="36">
        <v>0.15571941727825295</v>
      </c>
      <c r="M132" s="37">
        <v>0.5</v>
      </c>
      <c r="N132" s="37">
        <v>7.7859708639126474E-2</v>
      </c>
      <c r="O132" s="36">
        <v>0</v>
      </c>
      <c r="P132" s="36">
        <v>0</v>
      </c>
      <c r="Q132" s="37">
        <v>0.5</v>
      </c>
      <c r="R132" s="37">
        <v>0</v>
      </c>
      <c r="S132" s="37">
        <v>7.7859708639126474E-2</v>
      </c>
      <c r="T132" s="36">
        <v>3.503686888760691E-2</v>
      </c>
      <c r="U132" s="37">
        <v>0.05</v>
      </c>
      <c r="V132" s="38">
        <v>42.8</v>
      </c>
      <c r="W132" s="38">
        <v>12.273967474061365</v>
      </c>
      <c r="X132" s="37">
        <v>0.5</v>
      </c>
      <c r="Y132" s="37">
        <v>6.1369837370306826</v>
      </c>
      <c r="Z132" s="38">
        <v>945.40844936270855</v>
      </c>
      <c r="AA132" s="38">
        <v>1.9512571708631585</v>
      </c>
      <c r="AB132" s="37">
        <v>0.5</v>
      </c>
      <c r="AC132" s="37">
        <v>0.97562858543157926</v>
      </c>
      <c r="AD132" s="37">
        <v>7.1126123224622617</v>
      </c>
      <c r="AE132" s="38">
        <v>0.35563061612311309</v>
      </c>
      <c r="AF132" s="37">
        <v>0.15</v>
      </c>
      <c r="AG132" s="39">
        <v>6.0910890000000002</v>
      </c>
      <c r="AH132" s="39">
        <v>0.1073162581770867</v>
      </c>
      <c r="AI132" s="37">
        <v>0.6</v>
      </c>
      <c r="AJ132" s="37">
        <v>6.4389754906252025E-2</v>
      </c>
      <c r="AK132" s="39">
        <v>6.0690920000000004</v>
      </c>
      <c r="AL132" s="39">
        <v>0.10488685929907332</v>
      </c>
      <c r="AM132" s="37">
        <v>0.2</v>
      </c>
      <c r="AN132" s="37">
        <v>2.0977371859814662E-2</v>
      </c>
      <c r="AO132" s="39">
        <v>131.83360028999999</v>
      </c>
      <c r="AP132" s="39">
        <v>0.47075022420996249</v>
      </c>
      <c r="AQ132" s="37">
        <v>0.2</v>
      </c>
      <c r="AR132" s="37">
        <v>9.4150044841992506E-2</v>
      </c>
      <c r="AS132" s="37">
        <v>0.17951717160805919</v>
      </c>
      <c r="AT132" s="39">
        <v>2.6927575741208878E-2</v>
      </c>
      <c r="AU132" s="37">
        <v>0.1</v>
      </c>
      <c r="AV132" s="40">
        <v>0</v>
      </c>
      <c r="AW132" s="40">
        <v>0</v>
      </c>
      <c r="AX132" s="37">
        <v>0.5</v>
      </c>
      <c r="AY132" s="37">
        <v>0</v>
      </c>
      <c r="AZ132" s="40">
        <v>0.90657560183274388</v>
      </c>
      <c r="BA132" s="40">
        <v>2.7460903792056715</v>
      </c>
      <c r="BB132" s="48">
        <v>0.5</v>
      </c>
      <c r="BC132" s="42">
        <v>1.3730451896028357</v>
      </c>
      <c r="BD132" s="37">
        <v>1.3730451896028357</v>
      </c>
      <c r="BE132" s="40">
        <v>0.13730451896028356</v>
      </c>
      <c r="BF132" s="48">
        <v>0.05</v>
      </c>
      <c r="BG132" s="43">
        <v>47136.095856</v>
      </c>
      <c r="BH132" s="43">
        <v>0.23993573962219972</v>
      </c>
      <c r="BI132" s="37">
        <v>0.6</v>
      </c>
      <c r="BJ132" s="42">
        <v>0.14396144377331982</v>
      </c>
      <c r="BK132" s="43">
        <v>0</v>
      </c>
      <c r="BL132" s="43">
        <v>0</v>
      </c>
      <c r="BM132" s="37">
        <v>0.2</v>
      </c>
      <c r="BN132" s="37">
        <v>0</v>
      </c>
      <c r="BO132" s="44">
        <v>0</v>
      </c>
      <c r="BP132" s="44">
        <v>0</v>
      </c>
      <c r="BQ132" s="49">
        <v>0.2</v>
      </c>
      <c r="BR132" s="50">
        <v>0</v>
      </c>
      <c r="BS132" s="50">
        <v>0.14396144377331982</v>
      </c>
      <c r="BT132" s="51">
        <v>7.1980721886659915E-3</v>
      </c>
      <c r="BU132" s="50">
        <v>0.2</v>
      </c>
      <c r="BV132" s="52">
        <v>64801.889631936057</v>
      </c>
      <c r="BW132" s="52">
        <v>4.8908601458759717</v>
      </c>
      <c r="BX132" s="46">
        <v>0.7</v>
      </c>
      <c r="BY132" s="46">
        <v>3.4236021021131799</v>
      </c>
      <c r="BZ132" s="52">
        <v>8173.3696396112673</v>
      </c>
      <c r="CA132" s="52">
        <v>2.3149732469353257</v>
      </c>
      <c r="CB132" s="46">
        <v>0.3</v>
      </c>
      <c r="CC132" s="46">
        <v>0.69449197408059771</v>
      </c>
      <c r="CD132" s="46">
        <v>4.1180940761937777</v>
      </c>
      <c r="CE132" s="47">
        <v>0.82361881523875557</v>
      </c>
      <c r="CF132" s="23">
        <v>1.385716467139634</v>
      </c>
      <c r="CG132" s="24">
        <f t="shared" si="8"/>
        <v>221</v>
      </c>
      <c r="CH132" s="25">
        <v>2163325</v>
      </c>
      <c r="CI132" s="26">
        <v>6.4054937059370829</v>
      </c>
      <c r="CJ132" s="27">
        <f t="shared" si="9"/>
        <v>68</v>
      </c>
      <c r="CK132" s="28">
        <v>2158325</v>
      </c>
      <c r="CL132" s="29">
        <v>6.4203327447888245</v>
      </c>
      <c r="CM132" s="53">
        <f t="shared" si="10"/>
        <v>71</v>
      </c>
      <c r="CN132" s="53">
        <f t="shared" si="11"/>
        <v>13</v>
      </c>
    </row>
    <row r="133" spans="1:92" ht="29.1">
      <c r="A133" s="7">
        <v>3632</v>
      </c>
      <c r="B133" s="1" t="s">
        <v>98</v>
      </c>
      <c r="C133" s="7" t="s">
        <v>279</v>
      </c>
      <c r="D133" s="7" t="s">
        <v>303</v>
      </c>
      <c r="E133" s="7" t="s">
        <v>101</v>
      </c>
      <c r="F133" s="7" t="s">
        <v>304</v>
      </c>
      <c r="G133" s="1"/>
      <c r="H133" s="1" t="s">
        <v>103</v>
      </c>
      <c r="I133" s="1" t="s">
        <v>114</v>
      </c>
      <c r="J133" s="35">
        <v>0.1</v>
      </c>
      <c r="K133" s="36">
        <v>8.9499010999999999</v>
      </c>
      <c r="L133" s="36">
        <v>3.1714374353524567E-2</v>
      </c>
      <c r="M133" s="37">
        <v>0.5</v>
      </c>
      <c r="N133" s="37">
        <v>1.5857187176762284E-2</v>
      </c>
      <c r="O133" s="36">
        <v>0</v>
      </c>
      <c r="P133" s="36">
        <v>0</v>
      </c>
      <c r="Q133" s="37">
        <v>0.5</v>
      </c>
      <c r="R133" s="37">
        <v>0</v>
      </c>
      <c r="S133" s="37">
        <v>1.5857187176762284E-2</v>
      </c>
      <c r="T133" s="36">
        <v>1.5857187176762284E-3</v>
      </c>
      <c r="U133" s="37">
        <v>0.3</v>
      </c>
      <c r="V133" s="38">
        <v>5.55</v>
      </c>
      <c r="W133" s="38">
        <v>1.5916009224542189</v>
      </c>
      <c r="X133" s="37">
        <v>0.5</v>
      </c>
      <c r="Y133" s="37">
        <v>0.79580046122710946</v>
      </c>
      <c r="Z133" s="38">
        <v>948.98106791318889</v>
      </c>
      <c r="AA133" s="38">
        <v>1.9586308066394018</v>
      </c>
      <c r="AB133" s="37">
        <v>0.5</v>
      </c>
      <c r="AC133" s="37">
        <v>0.97931540331970091</v>
      </c>
      <c r="AD133" s="37">
        <v>1.7751158645468104</v>
      </c>
      <c r="AE133" s="38">
        <v>0.53253475936404315</v>
      </c>
      <c r="AF133" s="37">
        <v>0.15</v>
      </c>
      <c r="AG133" s="39">
        <v>0</v>
      </c>
      <c r="AH133" s="39">
        <v>0</v>
      </c>
      <c r="AI133" s="37">
        <v>0.6</v>
      </c>
      <c r="AJ133" s="37">
        <v>0</v>
      </c>
      <c r="AK133" s="39">
        <v>0</v>
      </c>
      <c r="AL133" s="39">
        <v>0</v>
      </c>
      <c r="AM133" s="37">
        <v>0.2</v>
      </c>
      <c r="AN133" s="37">
        <v>0</v>
      </c>
      <c r="AO133" s="39">
        <v>13.424851650000001</v>
      </c>
      <c r="AP133" s="39">
        <v>4.7937338510980185E-2</v>
      </c>
      <c r="AQ133" s="37">
        <v>0.2</v>
      </c>
      <c r="AR133" s="37">
        <v>9.5874677021960363E-3</v>
      </c>
      <c r="AS133" s="37">
        <v>9.5874677021960363E-3</v>
      </c>
      <c r="AT133" s="39">
        <v>1.4381201553294056E-3</v>
      </c>
      <c r="AU133" s="37">
        <v>0.1</v>
      </c>
      <c r="AV133" s="40">
        <v>0</v>
      </c>
      <c r="AW133" s="40">
        <v>0</v>
      </c>
      <c r="AX133" s="37">
        <v>0.5</v>
      </c>
      <c r="AY133" s="37">
        <v>0</v>
      </c>
      <c r="AZ133" s="40">
        <v>0.48386142992413278</v>
      </c>
      <c r="BA133" s="40">
        <v>1.465655169736743</v>
      </c>
      <c r="BB133" s="41">
        <v>0.5</v>
      </c>
      <c r="BC133" s="42">
        <v>0.73282758486837152</v>
      </c>
      <c r="BD133" s="37">
        <v>0.73282758486837152</v>
      </c>
      <c r="BE133" s="40">
        <v>7.3282758486837143E-2</v>
      </c>
      <c r="BF133" s="48">
        <v>0.35</v>
      </c>
      <c r="BG133" s="43">
        <v>0</v>
      </c>
      <c r="BH133" s="43">
        <v>0</v>
      </c>
      <c r="BI133" s="37">
        <v>0.6</v>
      </c>
      <c r="BJ133" s="42">
        <v>0</v>
      </c>
      <c r="BK133" s="43">
        <v>0</v>
      </c>
      <c r="BL133" s="43">
        <v>0</v>
      </c>
      <c r="BM133" s="37">
        <v>0.2</v>
      </c>
      <c r="BN133" s="37">
        <v>0</v>
      </c>
      <c r="BO133" s="44">
        <v>485415.37400000001</v>
      </c>
      <c r="BP133" s="44">
        <v>1.1129013766935241E-2</v>
      </c>
      <c r="BQ133" s="49">
        <v>0.2</v>
      </c>
      <c r="BR133" s="50">
        <v>2.2258027533870479E-3</v>
      </c>
      <c r="BS133" s="50">
        <v>2.2258027533870479E-3</v>
      </c>
      <c r="BT133" s="51">
        <v>7.7903096368546682E-4</v>
      </c>
      <c r="BU133" s="50" t="s">
        <v>105</v>
      </c>
      <c r="BV133" s="52" t="s">
        <v>105</v>
      </c>
      <c r="BW133" s="52" t="s">
        <v>105</v>
      </c>
      <c r="BX133" s="46" t="s">
        <v>105</v>
      </c>
      <c r="BY133" s="46" t="s">
        <v>105</v>
      </c>
      <c r="BZ133" s="52" t="s">
        <v>105</v>
      </c>
      <c r="CA133" s="52" t="s">
        <v>105</v>
      </c>
      <c r="CB133" s="46" t="s">
        <v>105</v>
      </c>
      <c r="CC133" s="46" t="s">
        <v>105</v>
      </c>
      <c r="CD133" s="46" t="s">
        <v>105</v>
      </c>
      <c r="CE133" s="47" t="s">
        <v>105</v>
      </c>
      <c r="CF133" s="23">
        <v>0.60962038768757132</v>
      </c>
      <c r="CG133" s="24">
        <f t="shared" si="8"/>
        <v>316</v>
      </c>
      <c r="CH133" s="25">
        <v>994846</v>
      </c>
      <c r="CI133" s="26">
        <v>6.1277864884371187</v>
      </c>
      <c r="CJ133" s="27">
        <f t="shared" si="9"/>
        <v>72</v>
      </c>
      <c r="CK133" s="28">
        <v>981290</v>
      </c>
      <c r="CL133" s="29">
        <v>6.2124386031404715</v>
      </c>
      <c r="CM133" s="53">
        <f t="shared" si="10"/>
        <v>75</v>
      </c>
      <c r="CN133" s="53">
        <f t="shared" si="11"/>
        <v>14</v>
      </c>
    </row>
    <row r="134" spans="1:92" ht="29.1">
      <c r="A134" s="7">
        <v>3670</v>
      </c>
      <c r="B134" s="1" t="s">
        <v>235</v>
      </c>
      <c r="C134" s="7" t="s">
        <v>279</v>
      </c>
      <c r="D134" s="7" t="s">
        <v>301</v>
      </c>
      <c r="E134" s="7" t="s">
        <v>176</v>
      </c>
      <c r="F134" s="7" t="s">
        <v>305</v>
      </c>
      <c r="G134" s="1"/>
      <c r="H134" s="1" t="s">
        <v>103</v>
      </c>
      <c r="I134" s="1" t="s">
        <v>180</v>
      </c>
      <c r="J134" s="35">
        <v>0.45</v>
      </c>
      <c r="K134" s="36">
        <v>20.070107199999999</v>
      </c>
      <c r="L134" s="36">
        <v>7.1119321425369586E-2</v>
      </c>
      <c r="M134" s="37">
        <v>0.5</v>
      </c>
      <c r="N134" s="37">
        <v>3.5559660712684793E-2</v>
      </c>
      <c r="O134" s="36">
        <v>0</v>
      </c>
      <c r="P134" s="36">
        <v>0</v>
      </c>
      <c r="Q134" s="37">
        <v>0.5</v>
      </c>
      <c r="R134" s="37">
        <v>0</v>
      </c>
      <c r="S134" s="37">
        <v>3.5559660712684793E-2</v>
      </c>
      <c r="T134" s="36">
        <v>1.6001847320708158E-2</v>
      </c>
      <c r="U134" s="37">
        <v>0.05</v>
      </c>
      <c r="V134" s="38">
        <v>31.8</v>
      </c>
      <c r="W134" s="38">
        <v>9.1194431232511999</v>
      </c>
      <c r="X134" s="37">
        <v>0.5</v>
      </c>
      <c r="Y134" s="37">
        <v>4.5597215616255999</v>
      </c>
      <c r="Z134" s="38">
        <v>723.7258828590941</v>
      </c>
      <c r="AA134" s="38">
        <v>1.4937197986965449</v>
      </c>
      <c r="AB134" s="37">
        <v>0.5</v>
      </c>
      <c r="AC134" s="37">
        <v>0.74685989934827246</v>
      </c>
      <c r="AD134" s="37">
        <v>5.3065814609738728</v>
      </c>
      <c r="AE134" s="38">
        <v>0.26532907304869363</v>
      </c>
      <c r="AF134" s="37">
        <v>0.15</v>
      </c>
      <c r="AG134" s="39">
        <v>13.821225</v>
      </c>
      <c r="AH134" s="39">
        <v>0.24351017534362165</v>
      </c>
      <c r="AI134" s="37">
        <v>0.6</v>
      </c>
      <c r="AJ134" s="37">
        <v>0.14610610520617301</v>
      </c>
      <c r="AK134" s="39">
        <v>14.000468</v>
      </c>
      <c r="AL134" s="39">
        <v>0.24195795964819422</v>
      </c>
      <c r="AM134" s="37">
        <v>0.2</v>
      </c>
      <c r="AN134" s="37">
        <v>4.8391591929638843E-2</v>
      </c>
      <c r="AO134" s="39">
        <v>30.1051608</v>
      </c>
      <c r="AP134" s="39">
        <v>0.10749923513658276</v>
      </c>
      <c r="AQ134" s="37">
        <v>0.2</v>
      </c>
      <c r="AR134" s="37">
        <v>2.1499847027316551E-2</v>
      </c>
      <c r="AS134" s="37">
        <v>0.21599754416312839</v>
      </c>
      <c r="AT134" s="39">
        <v>3.2399631624469259E-2</v>
      </c>
      <c r="AU134" s="37">
        <v>0.1</v>
      </c>
      <c r="AV134" s="40">
        <v>0</v>
      </c>
      <c r="AW134" s="40">
        <v>0</v>
      </c>
      <c r="AX134" s="37">
        <v>0.5</v>
      </c>
      <c r="AY134" s="37">
        <v>0</v>
      </c>
      <c r="AZ134" s="40">
        <v>1.4110739389763036</v>
      </c>
      <c r="BA134" s="40">
        <v>4.2742563999484</v>
      </c>
      <c r="BB134" s="41">
        <v>0.5</v>
      </c>
      <c r="BC134" s="42">
        <v>2.1371281999742</v>
      </c>
      <c r="BD134" s="37">
        <v>2.1371281999742</v>
      </c>
      <c r="BE134" s="40">
        <v>0.21371281999741998</v>
      </c>
      <c r="BF134" s="41">
        <v>0.05</v>
      </c>
      <c r="BG134" s="43">
        <v>0</v>
      </c>
      <c r="BH134" s="43">
        <v>0</v>
      </c>
      <c r="BI134" s="37">
        <v>0.6</v>
      </c>
      <c r="BJ134" s="42">
        <v>0</v>
      </c>
      <c r="BK134" s="43">
        <v>0</v>
      </c>
      <c r="BL134" s="43">
        <v>0</v>
      </c>
      <c r="BM134" s="37">
        <v>0.2</v>
      </c>
      <c r="BN134" s="37">
        <v>0</v>
      </c>
      <c r="BO134" s="44">
        <v>9490886.2080000006</v>
      </c>
      <c r="BP134" s="44">
        <v>0.21759550464762947</v>
      </c>
      <c r="BQ134" s="45">
        <v>0.2</v>
      </c>
      <c r="BR134" s="46">
        <v>4.3519100929525892E-2</v>
      </c>
      <c r="BS134" s="46">
        <v>4.3519100929525892E-2</v>
      </c>
      <c r="BT134" s="44">
        <v>2.1759550464762949E-3</v>
      </c>
      <c r="BU134" s="46">
        <v>0.2</v>
      </c>
      <c r="BV134" s="47">
        <v>102686.40126416812</v>
      </c>
      <c r="BW134" s="47">
        <v>7.7501571376838116</v>
      </c>
      <c r="BX134" s="46">
        <v>0.7</v>
      </c>
      <c r="BY134" s="46">
        <v>5.4251099963786675</v>
      </c>
      <c r="BZ134" s="47">
        <v>13680.777840021079</v>
      </c>
      <c r="CA134" s="47">
        <v>3.874856527156985</v>
      </c>
      <c r="CB134" s="46">
        <v>0.3</v>
      </c>
      <c r="CC134" s="46">
        <v>1.1624569581470954</v>
      </c>
      <c r="CD134" s="46">
        <v>6.5875669545257631</v>
      </c>
      <c r="CE134" s="47">
        <v>1.3175133909051526</v>
      </c>
      <c r="CF134" s="23">
        <v>1.84713271794292</v>
      </c>
      <c r="CG134" s="24">
        <f t="shared" si="8"/>
        <v>171</v>
      </c>
      <c r="CH134" s="25">
        <v>5298528</v>
      </c>
      <c r="CI134" s="26">
        <v>3.4861242932809264</v>
      </c>
      <c r="CJ134" s="27">
        <f t="shared" si="9"/>
        <v>125</v>
      </c>
      <c r="CK134" s="28">
        <v>4818528</v>
      </c>
      <c r="CL134" s="29">
        <v>3.8333962528451013</v>
      </c>
      <c r="CM134" s="53">
        <f t="shared" si="10"/>
        <v>121</v>
      </c>
      <c r="CN134" s="53">
        <f t="shared" si="11"/>
        <v>15</v>
      </c>
    </row>
    <row r="135" spans="1:92" ht="29.1">
      <c r="A135" s="7">
        <v>4971</v>
      </c>
      <c r="B135" s="1" t="s">
        <v>235</v>
      </c>
      <c r="C135" s="7" t="s">
        <v>279</v>
      </c>
      <c r="D135" s="7" t="s">
        <v>306</v>
      </c>
      <c r="E135" s="7" t="s">
        <v>176</v>
      </c>
      <c r="F135" s="7" t="s">
        <v>307</v>
      </c>
      <c r="G135" s="1" t="s">
        <v>103</v>
      </c>
      <c r="H135" s="1" t="s">
        <v>103</v>
      </c>
      <c r="I135" s="1" t="s">
        <v>120</v>
      </c>
      <c r="J135" s="35">
        <v>0.45</v>
      </c>
      <c r="K135" s="36">
        <v>23.431935450000001</v>
      </c>
      <c r="L135" s="36">
        <v>8.3032110007218204E-2</v>
      </c>
      <c r="M135" s="37">
        <v>0.5</v>
      </c>
      <c r="N135" s="37">
        <v>4.1516055003609102E-2</v>
      </c>
      <c r="O135" s="36">
        <v>0</v>
      </c>
      <c r="P135" s="36">
        <v>0</v>
      </c>
      <c r="Q135" s="37">
        <v>0.5</v>
      </c>
      <c r="R135" s="37">
        <v>0</v>
      </c>
      <c r="S135" s="37">
        <v>4.1516055003609102E-2</v>
      </c>
      <c r="T135" s="36">
        <v>1.8682224751624094E-2</v>
      </c>
      <c r="U135" s="37">
        <v>0.05</v>
      </c>
      <c r="V135" s="38">
        <v>0.75</v>
      </c>
      <c r="W135" s="38">
        <v>0.21508120573705661</v>
      </c>
      <c r="X135" s="37">
        <v>0.5</v>
      </c>
      <c r="Y135" s="37">
        <v>0.1075406028685283</v>
      </c>
      <c r="Z135" s="38">
        <v>90.676497449814192</v>
      </c>
      <c r="AA135" s="38">
        <v>0.18714997311159415</v>
      </c>
      <c r="AB135" s="37">
        <v>0.5</v>
      </c>
      <c r="AC135" s="37">
        <v>9.3574986555797074E-2</v>
      </c>
      <c r="AD135" s="37">
        <v>0.20111558942432539</v>
      </c>
      <c r="AE135" s="38">
        <v>1.005577947121627E-2</v>
      </c>
      <c r="AF135" s="37">
        <v>0.15</v>
      </c>
      <c r="AG135" s="39">
        <v>5.379467</v>
      </c>
      <c r="AH135" s="39">
        <v>9.4778498463430436E-2</v>
      </c>
      <c r="AI135" s="37">
        <v>0.6</v>
      </c>
      <c r="AJ135" s="37">
        <v>5.6867099078058266E-2</v>
      </c>
      <c r="AK135" s="39">
        <v>5.3266640000000001</v>
      </c>
      <c r="AL135" s="39">
        <v>9.2056119350545196E-2</v>
      </c>
      <c r="AM135" s="37">
        <v>0.2</v>
      </c>
      <c r="AN135" s="37">
        <v>1.8411223870109041E-2</v>
      </c>
      <c r="AO135" s="39">
        <v>35.147903175000003</v>
      </c>
      <c r="AP135" s="39">
        <v>0.12550581387252277</v>
      </c>
      <c r="AQ135" s="37">
        <v>0.2</v>
      </c>
      <c r="AR135" s="37">
        <v>2.5101162774504554E-2</v>
      </c>
      <c r="AS135" s="37">
        <v>0.10037948572267186</v>
      </c>
      <c r="AT135" s="39">
        <v>1.5056922858400778E-2</v>
      </c>
      <c r="AU135" s="37">
        <v>0.1</v>
      </c>
      <c r="AV135" s="40">
        <v>0</v>
      </c>
      <c r="AW135" s="40">
        <v>0</v>
      </c>
      <c r="AX135" s="37">
        <v>0.5</v>
      </c>
      <c r="AY135" s="37">
        <v>0</v>
      </c>
      <c r="AZ135" s="40">
        <v>6.3183678943010246E-2</v>
      </c>
      <c r="BA135" s="40">
        <v>0.19138844296874349</v>
      </c>
      <c r="BB135" s="41">
        <v>0.5</v>
      </c>
      <c r="BC135" s="42">
        <v>9.5694221484371747E-2</v>
      </c>
      <c r="BD135" s="37">
        <v>9.5694221484371747E-2</v>
      </c>
      <c r="BE135" s="40">
        <v>9.569422148437175E-3</v>
      </c>
      <c r="BF135" s="48">
        <v>0.05</v>
      </c>
      <c r="BG135" s="43">
        <v>0</v>
      </c>
      <c r="BH135" s="43">
        <v>0</v>
      </c>
      <c r="BI135" s="37">
        <v>0.6</v>
      </c>
      <c r="BJ135" s="42">
        <v>0</v>
      </c>
      <c r="BK135" s="43">
        <v>0</v>
      </c>
      <c r="BL135" s="43">
        <v>0</v>
      </c>
      <c r="BM135" s="37">
        <v>0.2</v>
      </c>
      <c r="BN135" s="37">
        <v>0</v>
      </c>
      <c r="BO135" s="44">
        <v>372202.29</v>
      </c>
      <c r="BP135" s="44">
        <v>8.5334017655049037E-3</v>
      </c>
      <c r="BQ135" s="49">
        <v>0.2</v>
      </c>
      <c r="BR135" s="50">
        <v>1.7066803531009807E-3</v>
      </c>
      <c r="BS135" s="50">
        <v>1.7066803531009807E-3</v>
      </c>
      <c r="BT135" s="51">
        <v>8.5334017655049033E-5</v>
      </c>
      <c r="BU135" s="50">
        <v>0.2</v>
      </c>
      <c r="BV135" s="52">
        <v>1556.674459943697</v>
      </c>
      <c r="BW135" s="52">
        <v>0.11748850410821213</v>
      </c>
      <c r="BX135" s="46">
        <v>0.7</v>
      </c>
      <c r="BY135" s="46">
        <v>8.2241952875748495E-2</v>
      </c>
      <c r="BZ135" s="52">
        <v>648.22934651712478</v>
      </c>
      <c r="CA135" s="52">
        <v>0.18360035838742322</v>
      </c>
      <c r="CB135" s="46">
        <v>0.3</v>
      </c>
      <c r="CC135" s="46">
        <v>5.5080107516226967E-2</v>
      </c>
      <c r="CD135" s="46">
        <v>0.13732206039197545</v>
      </c>
      <c r="CE135" s="47">
        <v>2.746441207839509E-2</v>
      </c>
      <c r="CF135" s="23">
        <v>8.0914095325728463E-2</v>
      </c>
      <c r="CG135" s="24">
        <f t="shared" si="8"/>
        <v>416</v>
      </c>
      <c r="CH135" s="25">
        <v>212000</v>
      </c>
      <c r="CI135" s="26">
        <v>3.8167026097041727</v>
      </c>
      <c r="CJ135" s="27">
        <f t="shared" si="9"/>
        <v>112</v>
      </c>
      <c r="CK135" s="28">
        <v>212000</v>
      </c>
      <c r="CL135" s="29">
        <v>3.8167026097041727</v>
      </c>
      <c r="CM135" s="53">
        <f t="shared" si="10"/>
        <v>123</v>
      </c>
      <c r="CN135" s="53">
        <f t="shared" si="11"/>
        <v>16</v>
      </c>
    </row>
    <row r="136" spans="1:92" ht="29.1">
      <c r="A136" s="7">
        <v>3470</v>
      </c>
      <c r="B136" s="1" t="s">
        <v>235</v>
      </c>
      <c r="C136" s="7" t="s">
        <v>279</v>
      </c>
      <c r="D136" s="7" t="s">
        <v>308</v>
      </c>
      <c r="E136" s="7" t="s">
        <v>101</v>
      </c>
      <c r="F136" s="7" t="s">
        <v>309</v>
      </c>
      <c r="G136" s="1" t="s">
        <v>103</v>
      </c>
      <c r="H136" s="1"/>
      <c r="I136" s="1" t="s">
        <v>104</v>
      </c>
      <c r="J136" s="35">
        <v>0.45</v>
      </c>
      <c r="K136" s="36">
        <v>28220.33</v>
      </c>
      <c r="L136" s="36">
        <v>100</v>
      </c>
      <c r="M136" s="37">
        <v>0.5</v>
      </c>
      <c r="N136" s="37">
        <v>50</v>
      </c>
      <c r="O136" s="36">
        <v>6436.44</v>
      </c>
      <c r="P136" s="36">
        <v>100</v>
      </c>
      <c r="Q136" s="37">
        <v>0.5</v>
      </c>
      <c r="R136" s="37">
        <v>50</v>
      </c>
      <c r="S136" s="37">
        <v>100</v>
      </c>
      <c r="T136" s="36">
        <v>45</v>
      </c>
      <c r="U136" s="37">
        <v>0.05</v>
      </c>
      <c r="V136" s="38">
        <v>260.55</v>
      </c>
      <c r="W136" s="38">
        <v>74.71921087305347</v>
      </c>
      <c r="X136" s="37">
        <v>0.5</v>
      </c>
      <c r="Y136" s="37">
        <v>37.359605436526735</v>
      </c>
      <c r="Z136" s="38">
        <v>88.719517365662085</v>
      </c>
      <c r="AA136" s="38">
        <v>0.1831109025648773</v>
      </c>
      <c r="AB136" s="37">
        <v>0.5</v>
      </c>
      <c r="AC136" s="37">
        <v>9.1555451282438652E-2</v>
      </c>
      <c r="AD136" s="37">
        <v>37.451160887809174</v>
      </c>
      <c r="AE136" s="38">
        <v>1.8725580443904586</v>
      </c>
      <c r="AF136" s="37">
        <v>0.15</v>
      </c>
      <c r="AG136" s="39">
        <v>5675.8305810000002</v>
      </c>
      <c r="AH136" s="39">
        <v>100</v>
      </c>
      <c r="AI136" s="37">
        <v>0.6</v>
      </c>
      <c r="AJ136" s="37">
        <v>60</v>
      </c>
      <c r="AK136" s="39">
        <v>5786.3225579999998</v>
      </c>
      <c r="AL136" s="39">
        <v>100</v>
      </c>
      <c r="AM136" s="37">
        <v>0.2</v>
      </c>
      <c r="AN136" s="37">
        <v>20</v>
      </c>
      <c r="AO136" s="39">
        <v>28005</v>
      </c>
      <c r="AP136" s="39">
        <v>100</v>
      </c>
      <c r="AQ136" s="37">
        <v>0.2</v>
      </c>
      <c r="AR136" s="37">
        <v>20</v>
      </c>
      <c r="AS136" s="37">
        <v>100</v>
      </c>
      <c r="AT136" s="39">
        <v>15</v>
      </c>
      <c r="AU136" s="37">
        <v>0.1</v>
      </c>
      <c r="AV136" s="40">
        <v>8401.5</v>
      </c>
      <c r="AW136" s="40">
        <v>59.308052586471916</v>
      </c>
      <c r="AX136" s="37">
        <v>0.5</v>
      </c>
      <c r="AY136" s="37">
        <v>29.654026293235958</v>
      </c>
      <c r="AZ136" s="40">
        <v>33.013319907372392</v>
      </c>
      <c r="BA136" s="40">
        <v>100</v>
      </c>
      <c r="BB136" s="48">
        <v>0.5</v>
      </c>
      <c r="BC136" s="42">
        <v>50</v>
      </c>
      <c r="BD136" s="37">
        <v>79.654026293235958</v>
      </c>
      <c r="BE136" s="40">
        <v>7.965402629323596</v>
      </c>
      <c r="BF136" s="41">
        <v>0.05</v>
      </c>
      <c r="BG136" s="43">
        <v>574797.8870432172</v>
      </c>
      <c r="BH136" s="43">
        <v>2.9258799155177941</v>
      </c>
      <c r="BI136" s="37">
        <v>0.6</v>
      </c>
      <c r="BJ136" s="42">
        <v>1.7555279493106763</v>
      </c>
      <c r="BK136" s="43">
        <v>4719819.482699018</v>
      </c>
      <c r="BL136" s="43">
        <v>100</v>
      </c>
      <c r="BM136" s="37">
        <v>0.2</v>
      </c>
      <c r="BN136" s="37">
        <v>20</v>
      </c>
      <c r="BO136" s="44">
        <v>4361710607.6568003</v>
      </c>
      <c r="BP136" s="44">
        <v>100</v>
      </c>
      <c r="BQ136" s="49">
        <v>0.2</v>
      </c>
      <c r="BR136" s="50">
        <v>20</v>
      </c>
      <c r="BS136" s="50">
        <v>41.755527949310675</v>
      </c>
      <c r="BT136" s="51">
        <v>2.0877763974655337</v>
      </c>
      <c r="BU136" s="50">
        <v>0.2</v>
      </c>
      <c r="BV136" s="52">
        <v>175004.62311938635</v>
      </c>
      <c r="BW136" s="52">
        <v>13.208305211779351</v>
      </c>
      <c r="BX136" s="46">
        <v>0.7</v>
      </c>
      <c r="BY136" s="46">
        <v>9.2458136482455462</v>
      </c>
      <c r="BZ136" s="52">
        <v>22583.448609880288</v>
      </c>
      <c r="CA136" s="52">
        <v>6.3963923890144931</v>
      </c>
      <c r="CB136" s="46">
        <v>0.3</v>
      </c>
      <c r="CC136" s="46">
        <v>1.9189177167043479</v>
      </c>
      <c r="CD136" s="46">
        <v>11.164731364949894</v>
      </c>
      <c r="CE136" s="47">
        <v>2.2329462729899787</v>
      </c>
      <c r="CF136" s="23">
        <v>74.15868334416956</v>
      </c>
      <c r="CG136" s="24">
        <f t="shared" si="8"/>
        <v>1</v>
      </c>
      <c r="CH136" s="25">
        <v>3662372004</v>
      </c>
      <c r="CI136" s="26">
        <v>0.20248812317037787</v>
      </c>
      <c r="CJ136" s="27">
        <f t="shared" si="9"/>
        <v>390</v>
      </c>
      <c r="CK136" s="28">
        <v>200000000</v>
      </c>
      <c r="CL136" s="29">
        <v>3.7079341672084785</v>
      </c>
      <c r="CM136" s="53">
        <f t="shared" si="10"/>
        <v>130</v>
      </c>
      <c r="CN136" s="53">
        <f t="shared" si="11"/>
        <v>17</v>
      </c>
    </row>
    <row r="137" spans="1:92" ht="29.1">
      <c r="A137" s="7">
        <v>4105</v>
      </c>
      <c r="B137" s="1" t="s">
        <v>235</v>
      </c>
      <c r="C137" s="7" t="s">
        <v>279</v>
      </c>
      <c r="D137" s="7" t="s">
        <v>310</v>
      </c>
      <c r="E137" s="7" t="s">
        <v>101</v>
      </c>
      <c r="F137" s="7" t="s">
        <v>311</v>
      </c>
      <c r="G137" s="1" t="s">
        <v>103</v>
      </c>
      <c r="H137" s="1" t="s">
        <v>103</v>
      </c>
      <c r="I137" s="1" t="s">
        <v>120</v>
      </c>
      <c r="J137" s="35">
        <v>0.45</v>
      </c>
      <c r="K137" s="36">
        <v>35.669645439999996</v>
      </c>
      <c r="L137" s="36">
        <v>0.12639698203387417</v>
      </c>
      <c r="M137" s="37">
        <v>0.5</v>
      </c>
      <c r="N137" s="37">
        <v>6.3198491016937086E-2</v>
      </c>
      <c r="O137" s="36">
        <v>0.88824184443435938</v>
      </c>
      <c r="P137" s="36">
        <v>1.3800203908284073E-2</v>
      </c>
      <c r="Q137" s="37">
        <v>0.5</v>
      </c>
      <c r="R137" s="37">
        <v>6.9001019541420367E-3</v>
      </c>
      <c r="S137" s="37">
        <v>7.0098592971079121E-2</v>
      </c>
      <c r="T137" s="36">
        <v>3.1544366836985603E-2</v>
      </c>
      <c r="U137" s="37">
        <v>0.05</v>
      </c>
      <c r="V137" s="38">
        <v>21.7</v>
      </c>
      <c r="W137" s="38">
        <v>6.2230162193255047</v>
      </c>
      <c r="X137" s="37">
        <v>0.5</v>
      </c>
      <c r="Y137" s="37">
        <v>3.1115081096627524</v>
      </c>
      <c r="Z137" s="38">
        <v>478.01370458682567</v>
      </c>
      <c r="AA137" s="38">
        <v>0.98658698203369188</v>
      </c>
      <c r="AB137" s="37">
        <v>0.5</v>
      </c>
      <c r="AC137" s="37">
        <v>0.49329349101684594</v>
      </c>
      <c r="AD137" s="37">
        <v>3.6048016006795982</v>
      </c>
      <c r="AE137" s="38">
        <v>0.18024008003397993</v>
      </c>
      <c r="AF137" s="37">
        <v>0.15</v>
      </c>
      <c r="AG137" s="39">
        <v>1.1580630000000001</v>
      </c>
      <c r="AH137" s="39">
        <v>2.0403410275786737E-2</v>
      </c>
      <c r="AI137" s="37">
        <v>0.6</v>
      </c>
      <c r="AJ137" s="37">
        <v>1.2242046165472042E-2</v>
      </c>
      <c r="AK137" s="39">
        <v>1.1546909999999999</v>
      </c>
      <c r="AL137" s="39">
        <v>1.9955524228485292E-2</v>
      </c>
      <c r="AM137" s="37">
        <v>0.2</v>
      </c>
      <c r="AN137" s="37">
        <v>3.9911048456970589E-3</v>
      </c>
      <c r="AO137" s="39">
        <v>107.00893632</v>
      </c>
      <c r="AP137" s="39">
        <v>0.38210653926084626</v>
      </c>
      <c r="AQ137" s="37">
        <v>0.2</v>
      </c>
      <c r="AR137" s="37">
        <v>7.642130785216926E-2</v>
      </c>
      <c r="AS137" s="37">
        <v>9.2654458863338354E-2</v>
      </c>
      <c r="AT137" s="39">
        <v>1.3898168829500753E-2</v>
      </c>
      <c r="AU137" s="37">
        <v>0.1</v>
      </c>
      <c r="AV137" s="40">
        <v>142.67858175999999</v>
      </c>
      <c r="AW137" s="40">
        <v>1.0071997655163141</v>
      </c>
      <c r="AX137" s="37">
        <v>0.5</v>
      </c>
      <c r="AY137" s="37">
        <v>0.50359988275815704</v>
      </c>
      <c r="AZ137" s="40">
        <v>0.59168415495155458</v>
      </c>
      <c r="BA137" s="40">
        <v>1.7922588719089179</v>
      </c>
      <c r="BB137" s="41">
        <v>0.5</v>
      </c>
      <c r="BC137" s="42">
        <v>0.89612943595445893</v>
      </c>
      <c r="BD137" s="37">
        <v>1.3997293187126159</v>
      </c>
      <c r="BE137" s="40">
        <v>0.13997293187126159</v>
      </c>
      <c r="BF137" s="48">
        <v>0.05</v>
      </c>
      <c r="BG137" s="43">
        <v>0</v>
      </c>
      <c r="BH137" s="43">
        <v>0</v>
      </c>
      <c r="BI137" s="37">
        <v>0.6</v>
      </c>
      <c r="BJ137" s="42">
        <v>0</v>
      </c>
      <c r="BK137" s="43">
        <v>13252.899099490754</v>
      </c>
      <c r="BL137" s="43">
        <v>0.28079249954517571</v>
      </c>
      <c r="BM137" s="37">
        <v>0.2</v>
      </c>
      <c r="BN137" s="37">
        <v>5.6158499909035146E-2</v>
      </c>
      <c r="BO137" s="44">
        <v>13618856.4</v>
      </c>
      <c r="BP137" s="44">
        <v>0.31223658846354158</v>
      </c>
      <c r="BQ137" s="45">
        <v>0.2</v>
      </c>
      <c r="BR137" s="46">
        <v>6.244731769270831E-2</v>
      </c>
      <c r="BS137" s="46">
        <v>0.11860581760174345</v>
      </c>
      <c r="BT137" s="44">
        <v>5.9302908800871728E-3</v>
      </c>
      <c r="BU137" s="46">
        <v>0.2</v>
      </c>
      <c r="BV137" s="47">
        <v>27682.784782195151</v>
      </c>
      <c r="BW137" s="47">
        <v>2.0893314930645954</v>
      </c>
      <c r="BX137" s="46">
        <v>0.7</v>
      </c>
      <c r="BY137" s="46">
        <v>1.4625320451452168</v>
      </c>
      <c r="BZ137" s="47">
        <v>4122.0408307695907</v>
      </c>
      <c r="CA137" s="47">
        <v>1.167500635204419</v>
      </c>
      <c r="CB137" s="46">
        <v>0.3</v>
      </c>
      <c r="CC137" s="46">
        <v>0.35025019056132572</v>
      </c>
      <c r="CD137" s="46">
        <v>1.8127822357065424</v>
      </c>
      <c r="CE137" s="47">
        <v>0.36255644714130847</v>
      </c>
      <c r="CF137" s="23">
        <v>0.73414228559312356</v>
      </c>
      <c r="CG137" s="24">
        <f t="shared" si="8"/>
        <v>295</v>
      </c>
      <c r="CH137" s="25">
        <v>3630000</v>
      </c>
      <c r="CI137" s="26">
        <v>2.0224305388240316</v>
      </c>
      <c r="CJ137" s="27">
        <f t="shared" si="9"/>
        <v>191</v>
      </c>
      <c r="CK137" s="28">
        <v>2420000</v>
      </c>
      <c r="CL137" s="29">
        <v>3.0336458082360478</v>
      </c>
      <c r="CM137" s="53">
        <f t="shared" si="10"/>
        <v>149</v>
      </c>
      <c r="CN137" s="53">
        <f t="shared" si="11"/>
        <v>18</v>
      </c>
    </row>
    <row r="138" spans="1:92" ht="29.1">
      <c r="A138" s="7">
        <v>3463</v>
      </c>
      <c r="B138" s="1" t="s">
        <v>235</v>
      </c>
      <c r="C138" s="7" t="s">
        <v>279</v>
      </c>
      <c r="D138" s="7" t="s">
        <v>296</v>
      </c>
      <c r="E138" s="7" t="s">
        <v>101</v>
      </c>
      <c r="F138" s="7" t="s">
        <v>312</v>
      </c>
      <c r="G138" s="1" t="s">
        <v>103</v>
      </c>
      <c r="H138" s="1" t="s">
        <v>103</v>
      </c>
      <c r="I138" s="1" t="s">
        <v>104</v>
      </c>
      <c r="J138" s="35">
        <v>0.45</v>
      </c>
      <c r="K138" s="36">
        <v>76.939212089999998</v>
      </c>
      <c r="L138" s="36">
        <v>0.27263753503236848</v>
      </c>
      <c r="M138" s="37">
        <v>0.5</v>
      </c>
      <c r="N138" s="37">
        <v>0.13631876751618424</v>
      </c>
      <c r="O138" s="36">
        <v>44.640124700998335</v>
      </c>
      <c r="P138" s="36">
        <v>0.69355303088350606</v>
      </c>
      <c r="Q138" s="37">
        <v>0.5</v>
      </c>
      <c r="R138" s="37">
        <v>0.34677651544175303</v>
      </c>
      <c r="S138" s="37">
        <v>0.4830952829579373</v>
      </c>
      <c r="T138" s="36">
        <v>0.21739287733107177</v>
      </c>
      <c r="U138" s="37">
        <v>0.05</v>
      </c>
      <c r="V138" s="38">
        <v>12.3</v>
      </c>
      <c r="W138" s="38">
        <v>3.5273317740877288</v>
      </c>
      <c r="X138" s="37">
        <v>0.5</v>
      </c>
      <c r="Y138" s="37">
        <v>1.7636658870438644</v>
      </c>
      <c r="Z138" s="38">
        <v>228.59903250198741</v>
      </c>
      <c r="AA138" s="38">
        <v>0.47181247610232935</v>
      </c>
      <c r="AB138" s="37">
        <v>0.5</v>
      </c>
      <c r="AC138" s="37">
        <v>0.23590623805116467</v>
      </c>
      <c r="AD138" s="37">
        <v>1.9995721250950289</v>
      </c>
      <c r="AE138" s="38">
        <v>9.9978606254751454E-2</v>
      </c>
      <c r="AF138" s="37">
        <v>0.15</v>
      </c>
      <c r="AG138" s="39">
        <v>26.577192</v>
      </c>
      <c r="AH138" s="39">
        <v>0.46825203149945815</v>
      </c>
      <c r="AI138" s="37">
        <v>0.6</v>
      </c>
      <c r="AJ138" s="37">
        <v>0.28095121889967489</v>
      </c>
      <c r="AK138" s="39">
        <v>27.559501999999998</v>
      </c>
      <c r="AL138" s="39">
        <v>0.47628699789466522</v>
      </c>
      <c r="AM138" s="37">
        <v>0.2</v>
      </c>
      <c r="AN138" s="37">
        <v>9.5257399578933047E-2</v>
      </c>
      <c r="AO138" s="39">
        <v>384.69606045</v>
      </c>
      <c r="AP138" s="39">
        <v>1.373669203535083</v>
      </c>
      <c r="AQ138" s="37">
        <v>0.2</v>
      </c>
      <c r="AR138" s="37">
        <v>0.27473384070701662</v>
      </c>
      <c r="AS138" s="37">
        <v>0.65094245918562454</v>
      </c>
      <c r="AT138" s="39">
        <v>9.7641368877843679E-2</v>
      </c>
      <c r="AU138" s="37">
        <v>0.1</v>
      </c>
      <c r="AV138" s="40">
        <v>230.81763627000001</v>
      </c>
      <c r="AW138" s="40">
        <v>1.629392907193514</v>
      </c>
      <c r="AX138" s="37">
        <v>0.5</v>
      </c>
      <c r="AY138" s="37">
        <v>0.81469645359675702</v>
      </c>
      <c r="AZ138" s="40">
        <v>1.331370734677833</v>
      </c>
      <c r="BA138" s="40">
        <v>4.0328289866434091</v>
      </c>
      <c r="BB138" s="41">
        <v>0.5</v>
      </c>
      <c r="BC138" s="42">
        <v>2.0164144933217045</v>
      </c>
      <c r="BD138" s="37">
        <v>2.8311109469184617</v>
      </c>
      <c r="BE138" s="40">
        <v>0.28311109469184614</v>
      </c>
      <c r="BF138" s="48">
        <v>0.05</v>
      </c>
      <c r="BG138" s="43">
        <v>0</v>
      </c>
      <c r="BH138" s="43">
        <v>0</v>
      </c>
      <c r="BI138" s="37">
        <v>0.6</v>
      </c>
      <c r="BJ138" s="42">
        <v>0</v>
      </c>
      <c r="BK138" s="43">
        <v>5092.0270056184727</v>
      </c>
      <c r="BL138" s="43">
        <v>0.10788605420787425</v>
      </c>
      <c r="BM138" s="37">
        <v>0.2</v>
      </c>
      <c r="BN138" s="37">
        <v>2.1577210841574851E-2</v>
      </c>
      <c r="BO138" s="44">
        <v>39655023.473999999</v>
      </c>
      <c r="BP138" s="44">
        <v>0.90916218523042935</v>
      </c>
      <c r="BQ138" s="45">
        <v>0.2</v>
      </c>
      <c r="BR138" s="46">
        <v>0.18183243704608587</v>
      </c>
      <c r="BS138" s="46">
        <v>0.20340964788766072</v>
      </c>
      <c r="BT138" s="44">
        <v>1.0170482394383036E-2</v>
      </c>
      <c r="BU138" s="46">
        <v>0.2</v>
      </c>
      <c r="BV138" s="47">
        <v>72620.158693509278</v>
      </c>
      <c r="BW138" s="47">
        <v>5.4809364658748079</v>
      </c>
      <c r="BX138" s="46">
        <v>0.7</v>
      </c>
      <c r="BY138" s="46">
        <v>3.8366555261123656</v>
      </c>
      <c r="BZ138" s="47">
        <v>9632.2376962573089</v>
      </c>
      <c r="CA138" s="47">
        <v>2.7281737591912161</v>
      </c>
      <c r="CB138" s="46">
        <v>0.3</v>
      </c>
      <c r="CC138" s="46">
        <v>0.81845212775736476</v>
      </c>
      <c r="CD138" s="46">
        <v>4.65510765386973</v>
      </c>
      <c r="CE138" s="47">
        <v>0.93102153077394612</v>
      </c>
      <c r="CF138" s="23">
        <v>1.6393159603238421</v>
      </c>
      <c r="CG138" s="24">
        <f t="shared" si="8"/>
        <v>192</v>
      </c>
      <c r="CH138" s="25">
        <v>5445737</v>
      </c>
      <c r="CI138" s="26">
        <v>3.0102738349719096</v>
      </c>
      <c r="CJ138" s="27">
        <f t="shared" si="9"/>
        <v>142</v>
      </c>
      <c r="CK138" s="28">
        <v>5445737</v>
      </c>
      <c r="CL138" s="29">
        <v>3.0102738349719096</v>
      </c>
      <c r="CM138" s="53">
        <f t="shared" si="10"/>
        <v>150</v>
      </c>
      <c r="CN138" s="53">
        <f t="shared" si="11"/>
        <v>19</v>
      </c>
    </row>
    <row r="139" spans="1:92" ht="29.1">
      <c r="A139" s="7">
        <v>4179</v>
      </c>
      <c r="B139" s="1" t="s">
        <v>98</v>
      </c>
      <c r="C139" s="7" t="s">
        <v>279</v>
      </c>
      <c r="D139" s="7" t="s">
        <v>292</v>
      </c>
      <c r="E139" s="7" t="s">
        <v>176</v>
      </c>
      <c r="F139" s="7" t="s">
        <v>313</v>
      </c>
      <c r="G139" s="1" t="s">
        <v>103</v>
      </c>
      <c r="H139" s="1" t="s">
        <v>103</v>
      </c>
      <c r="I139" s="1" t="s">
        <v>104</v>
      </c>
      <c r="J139" s="35">
        <v>0.1</v>
      </c>
      <c r="K139" s="36">
        <v>0.64391712000000001</v>
      </c>
      <c r="L139" s="36">
        <v>2.281749079475683E-3</v>
      </c>
      <c r="M139" s="37">
        <v>0.5</v>
      </c>
      <c r="N139" s="37">
        <v>1.1408745397378415E-3</v>
      </c>
      <c r="O139" s="36">
        <v>0</v>
      </c>
      <c r="P139" s="36">
        <v>0</v>
      </c>
      <c r="Q139" s="37">
        <v>0.5</v>
      </c>
      <c r="R139" s="37">
        <v>0</v>
      </c>
      <c r="S139" s="37">
        <v>1.1408745397378415E-3</v>
      </c>
      <c r="T139" s="36">
        <v>1.1408745397378415E-4</v>
      </c>
      <c r="U139" s="37">
        <v>0.3</v>
      </c>
      <c r="V139" s="38">
        <v>7.2</v>
      </c>
      <c r="W139" s="38">
        <v>2.0647795750757436</v>
      </c>
      <c r="X139" s="37">
        <v>0.5</v>
      </c>
      <c r="Y139" s="37">
        <v>1.0323897875378718</v>
      </c>
      <c r="Z139" s="38">
        <v>508.03162722671323</v>
      </c>
      <c r="AA139" s="38">
        <v>1.0485418829497768</v>
      </c>
      <c r="AB139" s="37">
        <v>0.5</v>
      </c>
      <c r="AC139" s="37">
        <v>0.5242709414748884</v>
      </c>
      <c r="AD139" s="37">
        <v>1.5566607290127601</v>
      </c>
      <c r="AE139" s="38">
        <v>0.46699821870382807</v>
      </c>
      <c r="AF139" s="37">
        <v>0.15</v>
      </c>
      <c r="AG139" s="39">
        <v>19.182839000000001</v>
      </c>
      <c r="AH139" s="39">
        <v>0.33797412953471662</v>
      </c>
      <c r="AI139" s="37">
        <v>0.6</v>
      </c>
      <c r="AJ139" s="37">
        <v>0.20278447772082997</v>
      </c>
      <c r="AK139" s="39">
        <v>19.274535</v>
      </c>
      <c r="AL139" s="39">
        <v>0.33310509061323573</v>
      </c>
      <c r="AM139" s="37">
        <v>0.2</v>
      </c>
      <c r="AN139" s="37">
        <v>6.6621018122647147E-2</v>
      </c>
      <c r="AO139" s="39">
        <v>0.96587568000000001</v>
      </c>
      <c r="AP139" s="39">
        <v>3.4489401178361009E-3</v>
      </c>
      <c r="AQ139" s="37">
        <v>0.2</v>
      </c>
      <c r="AR139" s="37">
        <v>6.8978802356722011E-4</v>
      </c>
      <c r="AS139" s="37">
        <v>0.27009528386704434</v>
      </c>
      <c r="AT139" s="39">
        <v>4.0514292580056656E-2</v>
      </c>
      <c r="AU139" s="37">
        <v>0.1</v>
      </c>
      <c r="AV139" s="40">
        <v>0</v>
      </c>
      <c r="AW139" s="40">
        <v>0</v>
      </c>
      <c r="AX139" s="37">
        <v>0.5</v>
      </c>
      <c r="AY139" s="37">
        <v>0</v>
      </c>
      <c r="AZ139" s="40">
        <v>0.33695468624499558</v>
      </c>
      <c r="BA139" s="40">
        <v>1.0206628330334884</v>
      </c>
      <c r="BB139" s="41">
        <v>0.5</v>
      </c>
      <c r="BC139" s="42">
        <v>0.51033141651674419</v>
      </c>
      <c r="BD139" s="37">
        <v>0.51033141651674419</v>
      </c>
      <c r="BE139" s="40">
        <v>5.1033141651674413E-2</v>
      </c>
      <c r="BF139" s="48">
        <v>0.35</v>
      </c>
      <c r="BG139" s="43">
        <v>0</v>
      </c>
      <c r="BH139" s="43">
        <v>0</v>
      </c>
      <c r="BI139" s="37">
        <v>0.6</v>
      </c>
      <c r="BJ139" s="42">
        <v>0</v>
      </c>
      <c r="BK139" s="43">
        <v>0</v>
      </c>
      <c r="BL139" s="43">
        <v>0</v>
      </c>
      <c r="BM139" s="37">
        <v>0.2</v>
      </c>
      <c r="BN139" s="37">
        <v>0</v>
      </c>
      <c r="BO139" s="44">
        <v>0</v>
      </c>
      <c r="BP139" s="44">
        <v>0</v>
      </c>
      <c r="BQ139" s="49">
        <v>0.2</v>
      </c>
      <c r="BR139" s="50">
        <v>0</v>
      </c>
      <c r="BS139" s="50">
        <v>0</v>
      </c>
      <c r="BT139" s="51">
        <v>0</v>
      </c>
      <c r="BU139" s="50" t="s">
        <v>105</v>
      </c>
      <c r="BV139" s="52" t="s">
        <v>105</v>
      </c>
      <c r="BW139" s="52" t="s">
        <v>105</v>
      </c>
      <c r="BX139" s="46" t="s">
        <v>105</v>
      </c>
      <c r="BY139" s="46" t="s">
        <v>105</v>
      </c>
      <c r="BZ139" s="52" t="s">
        <v>105</v>
      </c>
      <c r="CA139" s="52" t="s">
        <v>105</v>
      </c>
      <c r="CB139" s="46" t="s">
        <v>105</v>
      </c>
      <c r="CC139" s="46" t="s">
        <v>105</v>
      </c>
      <c r="CD139" s="46" t="s">
        <v>105</v>
      </c>
      <c r="CE139" s="47" t="s">
        <v>105</v>
      </c>
      <c r="CF139" s="23">
        <v>0.55865974038953292</v>
      </c>
      <c r="CG139" s="24">
        <f t="shared" si="8"/>
        <v>327</v>
      </c>
      <c r="CH139" s="25">
        <v>2360061</v>
      </c>
      <c r="CI139" s="26">
        <v>2.3671411052067421</v>
      </c>
      <c r="CJ139" s="27">
        <f t="shared" si="9"/>
        <v>167</v>
      </c>
      <c r="CK139" s="28">
        <v>2360061</v>
      </c>
      <c r="CL139" s="29">
        <v>2.3671411052067421</v>
      </c>
      <c r="CM139" s="53">
        <f t="shared" si="10"/>
        <v>179</v>
      </c>
      <c r="CN139" s="53">
        <f t="shared" si="11"/>
        <v>20</v>
      </c>
    </row>
    <row r="140" spans="1:92" ht="29.1">
      <c r="A140" s="7">
        <v>4642</v>
      </c>
      <c r="B140" s="1" t="s">
        <v>235</v>
      </c>
      <c r="C140" s="7" t="s">
        <v>279</v>
      </c>
      <c r="D140" s="7" t="s">
        <v>285</v>
      </c>
      <c r="E140" s="7" t="s">
        <v>101</v>
      </c>
      <c r="F140" s="7" t="s">
        <v>314</v>
      </c>
      <c r="G140" s="1" t="s">
        <v>103</v>
      </c>
      <c r="H140" s="1" t="s">
        <v>103</v>
      </c>
      <c r="I140" s="1" t="s">
        <v>104</v>
      </c>
      <c r="J140" s="35">
        <v>0.45</v>
      </c>
      <c r="K140" s="36">
        <v>40.411046812499997</v>
      </c>
      <c r="L140" s="36">
        <v>0.1431983496029281</v>
      </c>
      <c r="M140" s="37">
        <v>0.5</v>
      </c>
      <c r="N140" s="37">
        <v>7.1599174801464049E-2</v>
      </c>
      <c r="O140" s="36">
        <v>1.2239430258376112</v>
      </c>
      <c r="P140" s="36">
        <v>1.9015838349112416E-2</v>
      </c>
      <c r="Q140" s="37">
        <v>0.5</v>
      </c>
      <c r="R140" s="37">
        <v>9.5079191745562081E-3</v>
      </c>
      <c r="S140" s="37">
        <v>8.1107093976020256E-2</v>
      </c>
      <c r="T140" s="36">
        <v>3.6498192289209114E-2</v>
      </c>
      <c r="U140" s="37">
        <v>0.05</v>
      </c>
      <c r="V140" s="38">
        <v>14.85</v>
      </c>
      <c r="W140" s="38">
        <v>4.2586078735937214</v>
      </c>
      <c r="X140" s="37">
        <v>0.5</v>
      </c>
      <c r="Y140" s="37">
        <v>2.1293039367968607</v>
      </c>
      <c r="Z140" s="38">
        <v>340.58330062051755</v>
      </c>
      <c r="AA140" s="38">
        <v>0.70294020331636076</v>
      </c>
      <c r="AB140" s="37">
        <v>0.5</v>
      </c>
      <c r="AC140" s="37">
        <v>0.35147010165818038</v>
      </c>
      <c r="AD140" s="37">
        <v>2.4807740384550407</v>
      </c>
      <c r="AE140" s="38">
        <v>0.12403870192275204</v>
      </c>
      <c r="AF140" s="37">
        <v>0.15</v>
      </c>
      <c r="AG140" s="39">
        <v>0.17899899999999999</v>
      </c>
      <c r="AH140" s="39">
        <v>3.153705831164237E-3</v>
      </c>
      <c r="AI140" s="37">
        <v>0.6</v>
      </c>
      <c r="AJ140" s="37">
        <v>1.8922234986985423E-3</v>
      </c>
      <c r="AK140" s="39">
        <v>0.182169</v>
      </c>
      <c r="AL140" s="39">
        <v>3.1482690115181788E-3</v>
      </c>
      <c r="AM140" s="37">
        <v>0.2</v>
      </c>
      <c r="AN140" s="37">
        <v>6.2965380230363573E-4</v>
      </c>
      <c r="AO140" s="39">
        <v>202.05523406250001</v>
      </c>
      <c r="AP140" s="39">
        <v>0.72149699718800209</v>
      </c>
      <c r="AQ140" s="37">
        <v>0.2</v>
      </c>
      <c r="AR140" s="37">
        <v>0.14429939943760042</v>
      </c>
      <c r="AS140" s="37">
        <v>0.1468212767386026</v>
      </c>
      <c r="AT140" s="39">
        <v>2.202319151079039E-2</v>
      </c>
      <c r="AU140" s="37">
        <v>0.1</v>
      </c>
      <c r="AV140" s="40">
        <v>121.2331404375</v>
      </c>
      <c r="AW140" s="40">
        <v>0.85581163700415219</v>
      </c>
      <c r="AX140" s="37">
        <v>0.5</v>
      </c>
      <c r="AY140" s="37">
        <v>0.4279058185020761</v>
      </c>
      <c r="AZ140" s="40">
        <v>3.0535833037598299</v>
      </c>
      <c r="BA140" s="40">
        <v>9.2495493101798498</v>
      </c>
      <c r="BB140" s="41">
        <v>0.5</v>
      </c>
      <c r="BC140" s="42">
        <v>4.6247746550899249</v>
      </c>
      <c r="BD140" s="37">
        <v>5.0526804735920008</v>
      </c>
      <c r="BE140" s="40">
        <v>0.50526804735920006</v>
      </c>
      <c r="BF140" s="41">
        <v>0.05</v>
      </c>
      <c r="BG140" s="43">
        <v>781890.26294101682</v>
      </c>
      <c r="BH140" s="43">
        <v>3.9800372757912417</v>
      </c>
      <c r="BI140" s="37">
        <v>0.6</v>
      </c>
      <c r="BJ140" s="42">
        <v>2.388022365474745</v>
      </c>
      <c r="BK140" s="43">
        <v>0</v>
      </c>
      <c r="BL140" s="43">
        <v>0</v>
      </c>
      <c r="BM140" s="37">
        <v>0.2</v>
      </c>
      <c r="BN140" s="37">
        <v>0</v>
      </c>
      <c r="BO140" s="44">
        <v>46043361.408</v>
      </c>
      <c r="BP140" s="44">
        <v>1.0556262335968096</v>
      </c>
      <c r="BQ140" s="45">
        <v>0.2</v>
      </c>
      <c r="BR140" s="46">
        <v>0.21112524671936195</v>
      </c>
      <c r="BS140" s="46">
        <v>2.5991476121941068</v>
      </c>
      <c r="BT140" s="44">
        <v>0.12995738060970535</v>
      </c>
      <c r="BU140" s="46">
        <v>0.2</v>
      </c>
      <c r="BV140" s="47">
        <v>196455.71154219081</v>
      </c>
      <c r="BW140" s="47">
        <v>14.827305429962051</v>
      </c>
      <c r="BX140" s="46">
        <v>0.7</v>
      </c>
      <c r="BY140" s="46">
        <v>10.379113800973435</v>
      </c>
      <c r="BZ140" s="47">
        <v>48260.582816742222</v>
      </c>
      <c r="CA140" s="47">
        <v>13.669020615538749</v>
      </c>
      <c r="CB140" s="46">
        <v>0.3</v>
      </c>
      <c r="CC140" s="46">
        <v>4.1007061846616244</v>
      </c>
      <c r="CD140" s="46">
        <v>14.479819985635061</v>
      </c>
      <c r="CE140" s="47">
        <v>2.8959639971270121</v>
      </c>
      <c r="CF140" s="23">
        <v>3.7137495108186691</v>
      </c>
      <c r="CG140" s="24">
        <f t="shared" si="8"/>
        <v>80</v>
      </c>
      <c r="CH140" s="25">
        <v>15701021</v>
      </c>
      <c r="CI140" s="26">
        <v>2.3652917290019988</v>
      </c>
      <c r="CJ140" s="27">
        <f t="shared" si="9"/>
        <v>168</v>
      </c>
      <c r="CK140" s="28">
        <v>15701021</v>
      </c>
      <c r="CL140" s="29">
        <v>2.3652917290019988</v>
      </c>
      <c r="CM140" s="53">
        <f t="shared" si="10"/>
        <v>180</v>
      </c>
      <c r="CN140" s="53">
        <f t="shared" si="11"/>
        <v>21</v>
      </c>
    </row>
    <row r="141" spans="1:92" ht="29.1">
      <c r="A141" s="7">
        <v>3582</v>
      </c>
      <c r="B141" s="1" t="s">
        <v>235</v>
      </c>
      <c r="C141" s="7" t="s">
        <v>279</v>
      </c>
      <c r="D141" s="7" t="s">
        <v>315</v>
      </c>
      <c r="E141" s="7" t="s">
        <v>101</v>
      </c>
      <c r="F141" s="7" t="s">
        <v>316</v>
      </c>
      <c r="G141" s="1"/>
      <c r="H141" s="1" t="s">
        <v>103</v>
      </c>
      <c r="I141" s="1" t="s">
        <v>114</v>
      </c>
      <c r="J141" s="35">
        <v>0.45</v>
      </c>
      <c r="K141" s="36">
        <v>23.634659750000001</v>
      </c>
      <c r="L141" s="36">
        <v>8.3750472620270563E-2</v>
      </c>
      <c r="M141" s="37">
        <v>0.5</v>
      </c>
      <c r="N141" s="37">
        <v>4.1875236310135282E-2</v>
      </c>
      <c r="O141" s="36">
        <v>0.73715312266847499</v>
      </c>
      <c r="P141" s="36">
        <v>1.1452808115487366E-2</v>
      </c>
      <c r="Q141" s="37">
        <v>0.5</v>
      </c>
      <c r="R141" s="37">
        <v>5.7264040577436831E-3</v>
      </c>
      <c r="S141" s="37">
        <v>4.7601640367878964E-2</v>
      </c>
      <c r="T141" s="36">
        <v>2.1420738165545534E-2</v>
      </c>
      <c r="U141" s="37">
        <v>0.05</v>
      </c>
      <c r="V141" s="38">
        <v>6.18</v>
      </c>
      <c r="W141" s="38">
        <v>1.7722691352733466</v>
      </c>
      <c r="X141" s="37">
        <v>0.5</v>
      </c>
      <c r="Y141" s="37">
        <v>0.88613456763667331</v>
      </c>
      <c r="Z141" s="38">
        <v>394.36308383763526</v>
      </c>
      <c r="AA141" s="38">
        <v>0.81393792892438221</v>
      </c>
      <c r="AB141" s="37">
        <v>0.5</v>
      </c>
      <c r="AC141" s="37">
        <v>0.40696896446219111</v>
      </c>
      <c r="AD141" s="37">
        <v>1.2931035320988644</v>
      </c>
      <c r="AE141" s="38">
        <v>6.4655176604943215E-2</v>
      </c>
      <c r="AF141" s="37">
        <v>0.15</v>
      </c>
      <c r="AG141" s="39">
        <v>0.41102899999999998</v>
      </c>
      <c r="AH141" s="39">
        <v>7.2417418760864875E-3</v>
      </c>
      <c r="AI141" s="37">
        <v>0.6</v>
      </c>
      <c r="AJ141" s="37">
        <v>4.345045125651893E-3</v>
      </c>
      <c r="AK141" s="39">
        <v>0.40838600000000003</v>
      </c>
      <c r="AL141" s="39">
        <v>7.0577814476549964E-3</v>
      </c>
      <c r="AM141" s="37">
        <v>0.2</v>
      </c>
      <c r="AN141" s="37">
        <v>1.4115562895309992E-3</v>
      </c>
      <c r="AO141" s="39">
        <v>118.17329875</v>
      </c>
      <c r="AP141" s="39">
        <v>0.42197214336725586</v>
      </c>
      <c r="AQ141" s="37">
        <v>0.2</v>
      </c>
      <c r="AR141" s="37">
        <v>8.4394428673451163E-2</v>
      </c>
      <c r="AS141" s="37">
        <v>9.0151030088634065E-2</v>
      </c>
      <c r="AT141" s="39">
        <v>1.352265451329511E-2</v>
      </c>
      <c r="AU141" s="37">
        <v>0.1</v>
      </c>
      <c r="AV141" s="40">
        <v>35.451989625000003</v>
      </c>
      <c r="AW141" s="40">
        <v>0.25026346068851474</v>
      </c>
      <c r="AX141" s="37">
        <v>0.5</v>
      </c>
      <c r="AY141" s="37">
        <v>0.12513173034425737</v>
      </c>
      <c r="AZ141" s="40">
        <v>0.62818033393940154</v>
      </c>
      <c r="BA141" s="40">
        <v>1.9028087320570235</v>
      </c>
      <c r="BB141" s="48">
        <v>0.5</v>
      </c>
      <c r="BC141" s="42">
        <v>0.95140436602851175</v>
      </c>
      <c r="BD141" s="37">
        <v>1.076536096372769</v>
      </c>
      <c r="BE141" s="40">
        <v>0.10765360963727691</v>
      </c>
      <c r="BF141" s="48">
        <v>0.05</v>
      </c>
      <c r="BG141" s="43">
        <v>2112055.4057913255</v>
      </c>
      <c r="BH141" s="43">
        <v>10.750945039227325</v>
      </c>
      <c r="BI141" s="37">
        <v>0.6</v>
      </c>
      <c r="BJ141" s="42">
        <v>6.4505670235363954</v>
      </c>
      <c r="BK141" s="43">
        <v>0</v>
      </c>
      <c r="BL141" s="43">
        <v>0</v>
      </c>
      <c r="BM141" s="37">
        <v>0.2</v>
      </c>
      <c r="BN141" s="37">
        <v>0</v>
      </c>
      <c r="BO141" s="44">
        <v>8073615.7375999996</v>
      </c>
      <c r="BP141" s="44">
        <v>0.18510204971937172</v>
      </c>
      <c r="BQ141" s="45">
        <v>0.2</v>
      </c>
      <c r="BR141" s="46">
        <v>3.7020409943874344E-2</v>
      </c>
      <c r="BS141" s="46">
        <v>6.487587433480269</v>
      </c>
      <c r="BT141" s="44">
        <v>0.32437937167401348</v>
      </c>
      <c r="BU141" s="46">
        <v>0.2</v>
      </c>
      <c r="BV141" s="47">
        <v>21377.886351927358</v>
      </c>
      <c r="BW141" s="47">
        <v>1.6134753624557785</v>
      </c>
      <c r="BX141" s="46">
        <v>0.7</v>
      </c>
      <c r="BY141" s="46">
        <v>1.1294327537190449</v>
      </c>
      <c r="BZ141" s="47">
        <v>2277.0921262773254</v>
      </c>
      <c r="CA141" s="47">
        <v>0.6449490951188398</v>
      </c>
      <c r="CB141" s="46">
        <v>0.3</v>
      </c>
      <c r="CC141" s="46">
        <v>0.19348472853565193</v>
      </c>
      <c r="CD141" s="46">
        <v>1.322917482254697</v>
      </c>
      <c r="CE141" s="47">
        <v>0.26458349645093937</v>
      </c>
      <c r="CF141" s="23">
        <v>0.79621504704601365</v>
      </c>
      <c r="CG141" s="24">
        <f t="shared" si="8"/>
        <v>286</v>
      </c>
      <c r="CH141" s="25">
        <v>4100277</v>
      </c>
      <c r="CI141" s="26">
        <v>1.9418567258895281</v>
      </c>
      <c r="CJ141" s="27">
        <f t="shared" si="9"/>
        <v>202</v>
      </c>
      <c r="CK141" s="28">
        <v>3600000</v>
      </c>
      <c r="CL141" s="29">
        <v>2.2117084640167044</v>
      </c>
      <c r="CM141" s="53">
        <f t="shared" si="10"/>
        <v>194</v>
      </c>
      <c r="CN141" s="53">
        <f t="shared" si="11"/>
        <v>22</v>
      </c>
    </row>
    <row r="142" spans="1:92" ht="29.1">
      <c r="A142" s="7">
        <v>3468</v>
      </c>
      <c r="B142" s="1" t="s">
        <v>235</v>
      </c>
      <c r="C142" s="7" t="s">
        <v>279</v>
      </c>
      <c r="D142" s="7" t="s">
        <v>280</v>
      </c>
      <c r="E142" s="7" t="s">
        <v>101</v>
      </c>
      <c r="F142" s="7" t="s">
        <v>317</v>
      </c>
      <c r="G142" s="1"/>
      <c r="H142" s="1" t="s">
        <v>103</v>
      </c>
      <c r="I142" s="1" t="s">
        <v>180</v>
      </c>
      <c r="J142" s="35">
        <v>0.45</v>
      </c>
      <c r="K142" s="36">
        <v>12.3589138</v>
      </c>
      <c r="L142" s="36">
        <v>4.3794363141749226E-2</v>
      </c>
      <c r="M142" s="37">
        <v>0.5</v>
      </c>
      <c r="N142" s="37">
        <v>2.1897181570874613E-2</v>
      </c>
      <c r="O142" s="36">
        <v>0.8497849310012513</v>
      </c>
      <c r="P142" s="36">
        <v>1.3202716579370759E-2</v>
      </c>
      <c r="Q142" s="37">
        <v>0.5</v>
      </c>
      <c r="R142" s="37">
        <v>6.6013582896853797E-3</v>
      </c>
      <c r="S142" s="37">
        <v>2.8498539860559995E-2</v>
      </c>
      <c r="T142" s="36">
        <v>1.2824342937251997E-2</v>
      </c>
      <c r="U142" s="37">
        <v>0.05</v>
      </c>
      <c r="V142" s="38">
        <v>2</v>
      </c>
      <c r="W142" s="38">
        <v>0.57354988196548429</v>
      </c>
      <c r="X142" s="37">
        <v>0.5</v>
      </c>
      <c r="Y142" s="37">
        <v>0.28677494098274214</v>
      </c>
      <c r="Z142" s="38">
        <v>106.22171382149504</v>
      </c>
      <c r="AA142" s="38">
        <v>0.21923421663438969</v>
      </c>
      <c r="AB142" s="37">
        <v>0.5</v>
      </c>
      <c r="AC142" s="37">
        <v>0.10961710831719484</v>
      </c>
      <c r="AD142" s="37">
        <v>0.39639204929993699</v>
      </c>
      <c r="AE142" s="38">
        <v>1.9819602464996849E-2</v>
      </c>
      <c r="AF142" s="37">
        <v>0.15</v>
      </c>
      <c r="AG142" s="39">
        <v>9.8385949999999998</v>
      </c>
      <c r="AH142" s="39">
        <v>0.173341942815118</v>
      </c>
      <c r="AI142" s="37">
        <v>0.6</v>
      </c>
      <c r="AJ142" s="37">
        <v>0.1040051656890708</v>
      </c>
      <c r="AK142" s="39">
        <v>9.9828039999999998</v>
      </c>
      <c r="AL142" s="39">
        <v>0.17252415329314935</v>
      </c>
      <c r="AM142" s="37">
        <v>0.2</v>
      </c>
      <c r="AN142" s="37">
        <v>3.4504830658629866E-2</v>
      </c>
      <c r="AO142" s="39">
        <v>37.076741400000003</v>
      </c>
      <c r="AP142" s="39">
        <v>0.13239329191215854</v>
      </c>
      <c r="AQ142" s="37">
        <v>0.2</v>
      </c>
      <c r="AR142" s="37">
        <v>2.647865838243171E-2</v>
      </c>
      <c r="AS142" s="37">
        <v>0.16498865473013238</v>
      </c>
      <c r="AT142" s="39">
        <v>2.4748298209519858E-2</v>
      </c>
      <c r="AU142" s="37">
        <v>0.1</v>
      </c>
      <c r="AV142" s="40">
        <v>49.435655199999999</v>
      </c>
      <c r="AW142" s="40">
        <v>0.34897725861433004</v>
      </c>
      <c r="AX142" s="37">
        <v>0.5</v>
      </c>
      <c r="AY142" s="37">
        <v>0.17448862930716502</v>
      </c>
      <c r="AZ142" s="40">
        <v>0.60443584167931452</v>
      </c>
      <c r="BA142" s="40">
        <v>1.83088475613849</v>
      </c>
      <c r="BB142" s="41">
        <v>0.5</v>
      </c>
      <c r="BC142" s="42">
        <v>0.915442378069245</v>
      </c>
      <c r="BD142" s="37">
        <v>1.0899310073764099</v>
      </c>
      <c r="BE142" s="40">
        <v>0.108993100737641</v>
      </c>
      <c r="BF142" s="41">
        <v>0.05</v>
      </c>
      <c r="BG142" s="43">
        <v>1244354.024</v>
      </c>
      <c r="BH142" s="43">
        <v>6.3341054807002184</v>
      </c>
      <c r="BI142" s="37">
        <v>0.6</v>
      </c>
      <c r="BJ142" s="42">
        <v>3.800463288420131</v>
      </c>
      <c r="BK142" s="43">
        <v>0</v>
      </c>
      <c r="BL142" s="43">
        <v>0</v>
      </c>
      <c r="BM142" s="37">
        <v>0.2</v>
      </c>
      <c r="BN142" s="37">
        <v>0</v>
      </c>
      <c r="BO142" s="44">
        <v>591216.21880000003</v>
      </c>
      <c r="BP142" s="44">
        <v>1.3554686956125533E-2</v>
      </c>
      <c r="BQ142" s="45">
        <v>0.2</v>
      </c>
      <c r="BR142" s="46">
        <v>2.7109373912251066E-3</v>
      </c>
      <c r="BS142" s="46">
        <v>3.8031742258113561</v>
      </c>
      <c r="BT142" s="44">
        <v>0.1901587112905678</v>
      </c>
      <c r="BU142" s="46">
        <v>0.2</v>
      </c>
      <c r="BV142" s="47">
        <v>30156.520566300169</v>
      </c>
      <c r="BW142" s="47">
        <v>2.2760343164949779</v>
      </c>
      <c r="BX142" s="46">
        <v>0.7</v>
      </c>
      <c r="BY142" s="46">
        <v>1.5932240215464846</v>
      </c>
      <c r="BZ142" s="47">
        <v>9575.0448488387829</v>
      </c>
      <c r="CA142" s="47">
        <v>2.7119748207450356</v>
      </c>
      <c r="CB142" s="46">
        <v>0.3</v>
      </c>
      <c r="CC142" s="46">
        <v>0.81359244622351068</v>
      </c>
      <c r="CD142" s="46">
        <v>2.4068164677699952</v>
      </c>
      <c r="CE142" s="47">
        <v>0.48136329355399904</v>
      </c>
      <c r="CF142" s="23">
        <v>0.83790734919397658</v>
      </c>
      <c r="CG142" s="24">
        <f t="shared" si="8"/>
        <v>279</v>
      </c>
      <c r="CH142" s="25">
        <v>5870000</v>
      </c>
      <c r="CI142" s="26">
        <v>1.4274401178773024</v>
      </c>
      <c r="CJ142" s="27">
        <f t="shared" si="9"/>
        <v>238</v>
      </c>
      <c r="CK142" s="28">
        <v>4329000</v>
      </c>
      <c r="CL142" s="29">
        <v>1.9355679122059981</v>
      </c>
      <c r="CM142" s="53">
        <f t="shared" si="10"/>
        <v>212</v>
      </c>
      <c r="CN142" s="53">
        <f t="shared" si="11"/>
        <v>23</v>
      </c>
    </row>
    <row r="143" spans="1:92" ht="29.1">
      <c r="A143" s="7">
        <v>3469</v>
      </c>
      <c r="B143" s="1" t="s">
        <v>235</v>
      </c>
      <c r="C143" s="7" t="s">
        <v>279</v>
      </c>
      <c r="D143" s="7" t="s">
        <v>280</v>
      </c>
      <c r="E143" s="7" t="s">
        <v>101</v>
      </c>
      <c r="F143" s="7" t="s">
        <v>318</v>
      </c>
      <c r="G143" s="1"/>
      <c r="H143" s="1" t="s">
        <v>103</v>
      </c>
      <c r="I143" s="1" t="s">
        <v>180</v>
      </c>
      <c r="J143" s="35">
        <v>0.45</v>
      </c>
      <c r="K143" s="36">
        <v>0</v>
      </c>
      <c r="L143" s="36">
        <v>0</v>
      </c>
      <c r="M143" s="37">
        <v>0.5</v>
      </c>
      <c r="N143" s="37">
        <v>0</v>
      </c>
      <c r="O143" s="36">
        <v>0.478194753565301</v>
      </c>
      <c r="P143" s="36">
        <v>7.4294913580379993E-3</v>
      </c>
      <c r="Q143" s="37">
        <v>0.5</v>
      </c>
      <c r="R143" s="37">
        <v>3.7147456790189996E-3</v>
      </c>
      <c r="S143" s="37">
        <v>3.7147456790189996E-3</v>
      </c>
      <c r="T143" s="36">
        <v>1.6716355555585498E-3</v>
      </c>
      <c r="U143" s="37">
        <v>0.05</v>
      </c>
      <c r="V143" s="38">
        <v>16.8</v>
      </c>
      <c r="W143" s="38">
        <v>4.8178190085100683</v>
      </c>
      <c r="X143" s="37">
        <v>0.5</v>
      </c>
      <c r="Y143" s="37">
        <v>2.4089095042550341</v>
      </c>
      <c r="Z143" s="38">
        <v>1362.7605245265258</v>
      </c>
      <c r="AA143" s="38">
        <v>2.8126427761927619</v>
      </c>
      <c r="AB143" s="37">
        <v>0.5</v>
      </c>
      <c r="AC143" s="37">
        <v>1.406321388096381</v>
      </c>
      <c r="AD143" s="37">
        <v>3.8152308923514151</v>
      </c>
      <c r="AE143" s="38">
        <v>0.19076154461757075</v>
      </c>
      <c r="AF143" s="37">
        <v>0.15</v>
      </c>
      <c r="AG143" s="39">
        <v>9.6989999999999993E-3</v>
      </c>
      <c r="AH143" s="39">
        <v>1.7088247898849678E-4</v>
      </c>
      <c r="AI143" s="37">
        <v>0.6</v>
      </c>
      <c r="AJ143" s="37">
        <v>1.0252948739309807E-4</v>
      </c>
      <c r="AK143" s="39">
        <v>1.009E-2</v>
      </c>
      <c r="AL143" s="39">
        <v>1.743767288957969E-4</v>
      </c>
      <c r="AM143" s="37">
        <v>0.2</v>
      </c>
      <c r="AN143" s="37">
        <v>3.4875345779159382E-5</v>
      </c>
      <c r="AO143" s="39">
        <v>0</v>
      </c>
      <c r="AP143" s="39">
        <v>0</v>
      </c>
      <c r="AQ143" s="37">
        <v>0.2</v>
      </c>
      <c r="AR143" s="37">
        <v>0</v>
      </c>
      <c r="AS143" s="37">
        <v>1.3740483317225744E-4</v>
      </c>
      <c r="AT143" s="39">
        <v>2.0610724975838616E-5</v>
      </c>
      <c r="AU143" s="37">
        <v>0.1</v>
      </c>
      <c r="AV143" s="40">
        <v>0</v>
      </c>
      <c r="AW143" s="40">
        <v>0</v>
      </c>
      <c r="AX143" s="37">
        <v>0.5</v>
      </c>
      <c r="AY143" s="37">
        <v>0</v>
      </c>
      <c r="AZ143" s="40">
        <v>0.90553104481121316</v>
      </c>
      <c r="BA143" s="40">
        <v>2.7429263320136243</v>
      </c>
      <c r="BB143" s="41">
        <v>0.5</v>
      </c>
      <c r="BC143" s="42">
        <v>1.3714631660068122</v>
      </c>
      <c r="BD143" s="37">
        <v>1.3714631660068122</v>
      </c>
      <c r="BE143" s="40">
        <v>0.13714631660068122</v>
      </c>
      <c r="BF143" s="48">
        <v>0.05</v>
      </c>
      <c r="BG143" s="43">
        <v>1982611.9580000001</v>
      </c>
      <c r="BH143" s="43">
        <v>10.09204215766621</v>
      </c>
      <c r="BI143" s="37">
        <v>0.6</v>
      </c>
      <c r="BJ143" s="42">
        <v>6.055225294599726</v>
      </c>
      <c r="BK143" s="43">
        <v>0</v>
      </c>
      <c r="BL143" s="43">
        <v>0</v>
      </c>
      <c r="BM143" s="37">
        <v>0.2</v>
      </c>
      <c r="BN143" s="37">
        <v>0</v>
      </c>
      <c r="BO143" s="44">
        <v>1161289.8755999999</v>
      </c>
      <c r="BP143" s="44">
        <v>2.6624642945394048E-2</v>
      </c>
      <c r="BQ143" s="49">
        <v>0.2</v>
      </c>
      <c r="BR143" s="50">
        <v>5.3249285890788096E-3</v>
      </c>
      <c r="BS143" s="50">
        <v>6.0605502231888053</v>
      </c>
      <c r="BT143" s="51">
        <v>0.30302751115944027</v>
      </c>
      <c r="BU143" s="50">
        <v>0.2</v>
      </c>
      <c r="BV143" s="52">
        <v>35103.487050783537</v>
      </c>
      <c r="BW143" s="52">
        <v>2.6494018426484125</v>
      </c>
      <c r="BX143" s="46">
        <v>0.7</v>
      </c>
      <c r="BY143" s="46">
        <v>1.8545812898538887</v>
      </c>
      <c r="BZ143" s="52">
        <v>11491.847677418576</v>
      </c>
      <c r="CA143" s="52">
        <v>3.2548778660578406</v>
      </c>
      <c r="CB143" s="46">
        <v>0.3</v>
      </c>
      <c r="CC143" s="46">
        <v>0.97646335981735222</v>
      </c>
      <c r="CD143" s="46">
        <v>2.8310446496712411</v>
      </c>
      <c r="CE143" s="47">
        <v>0.56620892993424821</v>
      </c>
      <c r="CF143" s="23">
        <v>1.1988365485924748</v>
      </c>
      <c r="CG143" s="24">
        <f t="shared" si="8"/>
        <v>239</v>
      </c>
      <c r="CH143" s="25">
        <v>6381090</v>
      </c>
      <c r="CI143" s="26">
        <v>1.8787331766085023</v>
      </c>
      <c r="CJ143" s="27">
        <f t="shared" si="9"/>
        <v>209</v>
      </c>
      <c r="CK143" s="28">
        <v>6381090</v>
      </c>
      <c r="CL143" s="29">
        <v>1.8787331766085023</v>
      </c>
      <c r="CM143" s="53">
        <f t="shared" si="10"/>
        <v>218</v>
      </c>
      <c r="CN143" s="53">
        <f t="shared" si="11"/>
        <v>24</v>
      </c>
    </row>
    <row r="144" spans="1:92" ht="29.1">
      <c r="A144" s="7">
        <v>4125</v>
      </c>
      <c r="B144" s="1" t="s">
        <v>235</v>
      </c>
      <c r="C144" s="7" t="s">
        <v>279</v>
      </c>
      <c r="D144" s="7" t="s">
        <v>319</v>
      </c>
      <c r="E144" s="7" t="s">
        <v>176</v>
      </c>
      <c r="F144" s="7" t="s">
        <v>320</v>
      </c>
      <c r="G144" s="1" t="s">
        <v>103</v>
      </c>
      <c r="H144" s="1" t="s">
        <v>103</v>
      </c>
      <c r="I144" s="1" t="s">
        <v>120</v>
      </c>
      <c r="J144" s="35">
        <v>0.45</v>
      </c>
      <c r="K144" s="36">
        <v>18.003294159999999</v>
      </c>
      <c r="L144" s="36">
        <v>6.3795477090452163E-2</v>
      </c>
      <c r="M144" s="37">
        <v>0.5</v>
      </c>
      <c r="N144" s="37">
        <v>3.1897738545226081E-2</v>
      </c>
      <c r="O144" s="36">
        <v>0</v>
      </c>
      <c r="P144" s="36">
        <v>0</v>
      </c>
      <c r="Q144" s="37">
        <v>0.5</v>
      </c>
      <c r="R144" s="37">
        <v>0</v>
      </c>
      <c r="S144" s="37">
        <v>3.1897738545226081E-2</v>
      </c>
      <c r="T144" s="36">
        <v>1.4353982345351738E-2</v>
      </c>
      <c r="U144" s="37">
        <v>0.05</v>
      </c>
      <c r="V144" s="38">
        <v>16.8</v>
      </c>
      <c r="W144" s="38">
        <v>4.8178190085100683</v>
      </c>
      <c r="X144" s="37">
        <v>0.5</v>
      </c>
      <c r="Y144" s="37">
        <v>2.4089095042550341</v>
      </c>
      <c r="Z144" s="38">
        <v>510.55598817746829</v>
      </c>
      <c r="AA144" s="38">
        <v>1.0537519880745281</v>
      </c>
      <c r="AB144" s="37">
        <v>0.5</v>
      </c>
      <c r="AC144" s="37">
        <v>0.52687599403726404</v>
      </c>
      <c r="AD144" s="37">
        <v>2.9357854982922982</v>
      </c>
      <c r="AE144" s="38">
        <v>0.14678927491461491</v>
      </c>
      <c r="AF144" s="37">
        <v>0.15</v>
      </c>
      <c r="AG144" s="39">
        <v>53.272168999999998</v>
      </c>
      <c r="AH144" s="39">
        <v>0.93857926588453966</v>
      </c>
      <c r="AI144" s="37">
        <v>0.6</v>
      </c>
      <c r="AJ144" s="37">
        <v>0.56314755953072382</v>
      </c>
      <c r="AK144" s="39">
        <v>52.989739999999998</v>
      </c>
      <c r="AL144" s="39">
        <v>0.91577577068768723</v>
      </c>
      <c r="AM144" s="37">
        <v>0.2</v>
      </c>
      <c r="AN144" s="37">
        <v>0.18315515413753744</v>
      </c>
      <c r="AO144" s="39">
        <v>54.009882480000002</v>
      </c>
      <c r="AP144" s="39">
        <v>0.1928579985002678</v>
      </c>
      <c r="AQ144" s="37">
        <v>0.2</v>
      </c>
      <c r="AR144" s="37">
        <v>3.8571599700053562E-2</v>
      </c>
      <c r="AS144" s="37">
        <v>0.78487431336831481</v>
      </c>
      <c r="AT144" s="39">
        <v>0.11773114700524721</v>
      </c>
      <c r="AU144" s="37">
        <v>0.1</v>
      </c>
      <c r="AV144" s="40">
        <v>0</v>
      </c>
      <c r="AW144" s="40">
        <v>0</v>
      </c>
      <c r="AX144" s="37">
        <v>0.5</v>
      </c>
      <c r="AY144" s="37">
        <v>0</v>
      </c>
      <c r="AZ144" s="40">
        <v>0.59482893334846743</v>
      </c>
      <c r="BA144" s="40">
        <v>1.8017846584875967</v>
      </c>
      <c r="BB144" s="48">
        <v>0.5</v>
      </c>
      <c r="BC144" s="42">
        <v>0.90089232924379836</v>
      </c>
      <c r="BD144" s="37">
        <v>0.90089232924379836</v>
      </c>
      <c r="BE144" s="40">
        <v>9.0089232924379842E-2</v>
      </c>
      <c r="BF144" s="41">
        <v>0.05</v>
      </c>
      <c r="BG144" s="43">
        <v>0</v>
      </c>
      <c r="BH144" s="43">
        <v>0</v>
      </c>
      <c r="BI144" s="37">
        <v>0.6</v>
      </c>
      <c r="BJ144" s="42">
        <v>0</v>
      </c>
      <c r="BK144" s="43">
        <v>0</v>
      </c>
      <c r="BL144" s="43">
        <v>0</v>
      </c>
      <c r="BM144" s="37">
        <v>0.2</v>
      </c>
      <c r="BN144" s="37">
        <v>0</v>
      </c>
      <c r="BO144" s="44">
        <v>0</v>
      </c>
      <c r="BP144" s="44">
        <v>0</v>
      </c>
      <c r="BQ144" s="49">
        <v>0.2</v>
      </c>
      <c r="BR144" s="50">
        <v>0</v>
      </c>
      <c r="BS144" s="50">
        <v>0</v>
      </c>
      <c r="BT144" s="51">
        <v>0</v>
      </c>
      <c r="BU144" s="50">
        <v>0.2</v>
      </c>
      <c r="BV144" s="52">
        <v>26981.17007126291</v>
      </c>
      <c r="BW144" s="52">
        <v>2.0363777991684895</v>
      </c>
      <c r="BX144" s="46">
        <v>0.7</v>
      </c>
      <c r="BY144" s="46">
        <v>1.4254644594179426</v>
      </c>
      <c r="BZ144" s="52">
        <v>8890.0080384644425</v>
      </c>
      <c r="CA144" s="52">
        <v>2.5179493503323296</v>
      </c>
      <c r="CB144" s="46">
        <v>0.3</v>
      </c>
      <c r="CC144" s="46">
        <v>0.75538480509969885</v>
      </c>
      <c r="CD144" s="46">
        <v>2.1808492645176414</v>
      </c>
      <c r="CE144" s="47">
        <v>0.43616985290352828</v>
      </c>
      <c r="CF144" s="23">
        <v>0.80513349009312196</v>
      </c>
      <c r="CG144" s="24">
        <f t="shared" si="8"/>
        <v>284</v>
      </c>
      <c r="CH144" s="25">
        <v>4400000</v>
      </c>
      <c r="CI144" s="26">
        <v>1.8298488411207319</v>
      </c>
      <c r="CJ144" s="27">
        <f t="shared" si="9"/>
        <v>214</v>
      </c>
      <c r="CK144" s="28">
        <v>4400000</v>
      </c>
      <c r="CL144" s="29">
        <v>1.8298488411207319</v>
      </c>
      <c r="CM144" s="53">
        <f t="shared" si="10"/>
        <v>224</v>
      </c>
      <c r="CN144" s="53">
        <f t="shared" si="11"/>
        <v>25</v>
      </c>
    </row>
    <row r="145" spans="1:92" ht="29.1">
      <c r="A145" s="7">
        <v>4967</v>
      </c>
      <c r="B145" s="1" t="s">
        <v>98</v>
      </c>
      <c r="C145" s="7" t="s">
        <v>279</v>
      </c>
      <c r="D145" s="7" t="s">
        <v>321</v>
      </c>
      <c r="E145" s="7" t="s">
        <v>176</v>
      </c>
      <c r="F145" s="7" t="s">
        <v>322</v>
      </c>
      <c r="G145" s="1"/>
      <c r="H145" s="1" t="s">
        <v>103</v>
      </c>
      <c r="I145" s="1" t="s">
        <v>114</v>
      </c>
      <c r="J145" s="35">
        <v>0.1</v>
      </c>
      <c r="K145" s="36">
        <v>1.3923507500000001</v>
      </c>
      <c r="L145" s="36">
        <v>4.933857081047599E-3</v>
      </c>
      <c r="M145" s="37">
        <v>0.5</v>
      </c>
      <c r="N145" s="37">
        <v>2.4669285405237995E-3</v>
      </c>
      <c r="O145" s="36">
        <v>0.56392118549404469</v>
      </c>
      <c r="P145" s="36">
        <v>8.7613833966298862E-3</v>
      </c>
      <c r="Q145" s="37">
        <v>0.5</v>
      </c>
      <c r="R145" s="37">
        <v>4.3806916983149431E-3</v>
      </c>
      <c r="S145" s="37">
        <v>6.8476202388387426E-3</v>
      </c>
      <c r="T145" s="36">
        <v>6.8476202388387426E-4</v>
      </c>
      <c r="U145" s="37">
        <v>0.3</v>
      </c>
      <c r="V145" s="38">
        <v>28.35</v>
      </c>
      <c r="W145" s="38">
        <v>8.1300695768607412</v>
      </c>
      <c r="X145" s="37">
        <v>0.5</v>
      </c>
      <c r="Y145" s="37">
        <v>4.0650347884303706</v>
      </c>
      <c r="Z145" s="38">
        <v>915.28963735223726</v>
      </c>
      <c r="AA145" s="38">
        <v>1.8890940413153661</v>
      </c>
      <c r="AB145" s="37">
        <v>0.5</v>
      </c>
      <c r="AC145" s="37">
        <v>0.94454702065768303</v>
      </c>
      <c r="AD145" s="37">
        <v>5.0095818090880533</v>
      </c>
      <c r="AE145" s="38">
        <v>1.5028745427264159</v>
      </c>
      <c r="AF145" s="37">
        <v>0.15</v>
      </c>
      <c r="AG145" s="39">
        <v>2.5982999999999999E-2</v>
      </c>
      <c r="AH145" s="39">
        <v>4.5778322008022598E-4</v>
      </c>
      <c r="AI145" s="37">
        <v>0.6</v>
      </c>
      <c r="AJ145" s="37">
        <v>2.7466993204813562E-4</v>
      </c>
      <c r="AK145" s="39">
        <v>2.4892000000000001E-2</v>
      </c>
      <c r="AL145" s="39">
        <v>4.3018687172192033E-4</v>
      </c>
      <c r="AM145" s="37">
        <v>0.2</v>
      </c>
      <c r="AN145" s="37">
        <v>8.6037374344384067E-5</v>
      </c>
      <c r="AO145" s="39">
        <v>6.9617537499999997</v>
      </c>
      <c r="AP145" s="39">
        <v>2.4858967148723442E-2</v>
      </c>
      <c r="AQ145" s="37">
        <v>0.2</v>
      </c>
      <c r="AR145" s="37">
        <v>4.9717934297446881E-3</v>
      </c>
      <c r="AS145" s="37">
        <v>5.332500736137208E-3</v>
      </c>
      <c r="AT145" s="39">
        <v>7.9987511042058123E-4</v>
      </c>
      <c r="AU145" s="37">
        <v>0.1</v>
      </c>
      <c r="AV145" s="40">
        <v>6.9617537499999997</v>
      </c>
      <c r="AW145" s="40">
        <v>4.9144564363395593E-2</v>
      </c>
      <c r="AX145" s="37">
        <v>0.5</v>
      </c>
      <c r="AY145" s="37">
        <v>2.4572282181697797E-2</v>
      </c>
      <c r="AZ145" s="40">
        <v>1.3630702255197824</v>
      </c>
      <c r="BA145" s="40">
        <v>4.1288492927831459</v>
      </c>
      <c r="BB145" s="48">
        <v>0.5</v>
      </c>
      <c r="BC145" s="42">
        <v>2.064424646391573</v>
      </c>
      <c r="BD145" s="37">
        <v>2.0889969285732706</v>
      </c>
      <c r="BE145" s="40">
        <v>0.20889969285732707</v>
      </c>
      <c r="BF145" s="41">
        <v>0.35</v>
      </c>
      <c r="BG145" s="43">
        <v>0</v>
      </c>
      <c r="BH145" s="43">
        <v>0</v>
      </c>
      <c r="BI145" s="37">
        <v>0.6</v>
      </c>
      <c r="BJ145" s="42">
        <v>0</v>
      </c>
      <c r="BK145" s="43">
        <v>2255.1296649755695</v>
      </c>
      <c r="BL145" s="43">
        <v>4.7779998223279066E-2</v>
      </c>
      <c r="BM145" s="37">
        <v>0.2</v>
      </c>
      <c r="BN145" s="37">
        <v>9.5559996446558122E-3</v>
      </c>
      <c r="BO145" s="44">
        <v>681423.64399999997</v>
      </c>
      <c r="BP145" s="44">
        <v>1.5622853171500865E-2</v>
      </c>
      <c r="BQ145" s="49">
        <v>0.2</v>
      </c>
      <c r="BR145" s="50">
        <v>3.1245706343001728E-3</v>
      </c>
      <c r="BS145" s="50">
        <v>1.2680570278955985E-2</v>
      </c>
      <c r="BT145" s="51">
        <v>4.4381995976345949E-3</v>
      </c>
      <c r="BU145" s="50" t="s">
        <v>105</v>
      </c>
      <c r="BV145" s="52" t="s">
        <v>105</v>
      </c>
      <c r="BW145" s="52" t="s">
        <v>105</v>
      </c>
      <c r="BX145" s="46" t="s">
        <v>105</v>
      </c>
      <c r="BY145" s="46" t="s">
        <v>105</v>
      </c>
      <c r="BZ145" s="52" t="s">
        <v>105</v>
      </c>
      <c r="CA145" s="52" t="s">
        <v>105</v>
      </c>
      <c r="CB145" s="46" t="s">
        <v>105</v>
      </c>
      <c r="CC145" s="46" t="s">
        <v>105</v>
      </c>
      <c r="CD145" s="46" t="s">
        <v>105</v>
      </c>
      <c r="CE145" s="47" t="s">
        <v>105</v>
      </c>
      <c r="CF145" s="23">
        <v>1.7176970723156821</v>
      </c>
      <c r="CG145" s="24">
        <f t="shared" si="8"/>
        <v>182</v>
      </c>
      <c r="CH145" s="25">
        <v>9600000</v>
      </c>
      <c r="CI145" s="26">
        <v>1.7892677836621689</v>
      </c>
      <c r="CJ145" s="27">
        <f t="shared" si="9"/>
        <v>215</v>
      </c>
      <c r="CK145" s="28">
        <v>9600000</v>
      </c>
      <c r="CL145" s="29">
        <v>1.7892677836621689</v>
      </c>
      <c r="CM145" s="53">
        <f t="shared" si="10"/>
        <v>225</v>
      </c>
      <c r="CN145" s="53">
        <f t="shared" si="11"/>
        <v>26</v>
      </c>
    </row>
    <row r="146" spans="1:92" ht="29.1">
      <c r="A146" s="7">
        <v>3630</v>
      </c>
      <c r="B146" s="1" t="s">
        <v>235</v>
      </c>
      <c r="C146" s="7" t="s">
        <v>279</v>
      </c>
      <c r="D146" s="7" t="s">
        <v>323</v>
      </c>
      <c r="E146" s="7" t="s">
        <v>101</v>
      </c>
      <c r="F146" s="7" t="s">
        <v>324</v>
      </c>
      <c r="G146" s="1"/>
      <c r="H146" s="1" t="s">
        <v>103</v>
      </c>
      <c r="I146" s="1" t="s">
        <v>114</v>
      </c>
      <c r="J146" s="35">
        <v>0.45</v>
      </c>
      <c r="K146" s="36">
        <v>18.95143719</v>
      </c>
      <c r="L146" s="36">
        <v>6.7155264272246287E-2</v>
      </c>
      <c r="M146" s="37">
        <v>0.5</v>
      </c>
      <c r="N146" s="37">
        <v>3.3577632136123144E-2</v>
      </c>
      <c r="O146" s="36">
        <v>0</v>
      </c>
      <c r="P146" s="36">
        <v>0</v>
      </c>
      <c r="Q146" s="37">
        <v>0.5</v>
      </c>
      <c r="R146" s="37">
        <v>0</v>
      </c>
      <c r="S146" s="37">
        <v>3.3577632136123144E-2</v>
      </c>
      <c r="T146" s="36">
        <v>1.5109934461255414E-2</v>
      </c>
      <c r="U146" s="37">
        <v>0.05</v>
      </c>
      <c r="V146" s="38">
        <v>32.549999999999997</v>
      </c>
      <c r="W146" s="38">
        <v>9.3345243289882571</v>
      </c>
      <c r="X146" s="37">
        <v>0.5</v>
      </c>
      <c r="Y146" s="37">
        <v>4.6672621644941286</v>
      </c>
      <c r="Z146" s="38">
        <v>592.92544313207441</v>
      </c>
      <c r="AA146" s="38">
        <v>1.223756804245367</v>
      </c>
      <c r="AB146" s="37">
        <v>0.5</v>
      </c>
      <c r="AC146" s="37">
        <v>0.61187840212268352</v>
      </c>
      <c r="AD146" s="37">
        <v>5.2791405666168121</v>
      </c>
      <c r="AE146" s="38">
        <v>0.26395702833084062</v>
      </c>
      <c r="AF146" s="37">
        <v>0.15</v>
      </c>
      <c r="AG146" s="39">
        <v>13.430465999999999</v>
      </c>
      <c r="AH146" s="39">
        <v>0.23662556181572539</v>
      </c>
      <c r="AI146" s="37">
        <v>0.6</v>
      </c>
      <c r="AJ146" s="37">
        <v>0.14197533708943522</v>
      </c>
      <c r="AK146" s="39">
        <v>13.417725000000001</v>
      </c>
      <c r="AL146" s="39">
        <v>0.23188691721737922</v>
      </c>
      <c r="AM146" s="37">
        <v>0.2</v>
      </c>
      <c r="AN146" s="37">
        <v>4.6377383443475848E-2</v>
      </c>
      <c r="AO146" s="39">
        <v>56.85431157</v>
      </c>
      <c r="AP146" s="39">
        <v>0.20301486009641134</v>
      </c>
      <c r="AQ146" s="37">
        <v>0.2</v>
      </c>
      <c r="AR146" s="37">
        <v>4.0602972019282271E-2</v>
      </c>
      <c r="AS146" s="37">
        <v>0.22895569255219334</v>
      </c>
      <c r="AT146" s="39">
        <v>3.4343353882829004E-2</v>
      </c>
      <c r="AU146" s="37">
        <v>0.1</v>
      </c>
      <c r="AV146" s="40">
        <v>0</v>
      </c>
      <c r="AW146" s="40">
        <v>0</v>
      </c>
      <c r="AX146" s="37">
        <v>0.5</v>
      </c>
      <c r="AY146" s="37">
        <v>0</v>
      </c>
      <c r="AZ146" s="40">
        <v>0.38558752583834421</v>
      </c>
      <c r="BA146" s="40">
        <v>1.1679756138437822</v>
      </c>
      <c r="BB146" s="41">
        <v>0.5</v>
      </c>
      <c r="BC146" s="42">
        <v>0.58398780692189112</v>
      </c>
      <c r="BD146" s="37">
        <v>0.58398780692189112</v>
      </c>
      <c r="BE146" s="40">
        <v>5.8398780692189109E-2</v>
      </c>
      <c r="BF146" s="41">
        <v>0.05</v>
      </c>
      <c r="BG146" s="43">
        <v>744157.821536</v>
      </c>
      <c r="BH146" s="43">
        <v>3.7879687331626393</v>
      </c>
      <c r="BI146" s="37">
        <v>0.6</v>
      </c>
      <c r="BJ146" s="42">
        <v>2.2727812398975837</v>
      </c>
      <c r="BK146" s="43">
        <v>0</v>
      </c>
      <c r="BL146" s="43">
        <v>0</v>
      </c>
      <c r="BM146" s="37">
        <v>0.2</v>
      </c>
      <c r="BN146" s="37">
        <v>0</v>
      </c>
      <c r="BO146" s="44">
        <v>13038106.375</v>
      </c>
      <c r="BP146" s="44">
        <v>0.29892185767923601</v>
      </c>
      <c r="BQ146" s="49">
        <v>0.2</v>
      </c>
      <c r="BR146" s="50">
        <v>5.9784371535847203E-2</v>
      </c>
      <c r="BS146" s="50">
        <v>2.3325656114334308</v>
      </c>
      <c r="BT146" s="51">
        <v>0.11662828057167154</v>
      </c>
      <c r="BU146" s="50">
        <v>0.2</v>
      </c>
      <c r="BV146" s="52">
        <v>12187.594343817253</v>
      </c>
      <c r="BW146" s="52">
        <v>0.91984693330459499</v>
      </c>
      <c r="BX146" s="46">
        <v>0.7</v>
      </c>
      <c r="BY146" s="46">
        <v>0.64389285331321644</v>
      </c>
      <c r="BZ146" s="52">
        <v>1550.0354839844179</v>
      </c>
      <c r="CA146" s="52">
        <v>0.43902219469362447</v>
      </c>
      <c r="CB146" s="46">
        <v>0.3</v>
      </c>
      <c r="CC146" s="46">
        <v>0.13170665840808735</v>
      </c>
      <c r="CD146" s="46">
        <v>0.77559951172130381</v>
      </c>
      <c r="CE146" s="47">
        <v>0.15511990234426076</v>
      </c>
      <c r="CF146" s="23">
        <v>0.64355728028304648</v>
      </c>
      <c r="CG146" s="24">
        <f t="shared" si="8"/>
        <v>311</v>
      </c>
      <c r="CH146" s="25">
        <v>3729000</v>
      </c>
      <c r="CI146" s="26">
        <v>1.7258173244383117</v>
      </c>
      <c r="CJ146" s="27">
        <f t="shared" si="9"/>
        <v>221</v>
      </c>
      <c r="CK146" s="28">
        <v>3686000</v>
      </c>
      <c r="CL146" s="29">
        <v>1.7459502991943745</v>
      </c>
      <c r="CM146" s="53">
        <f t="shared" si="10"/>
        <v>229</v>
      </c>
      <c r="CN146" s="53">
        <f t="shared" si="11"/>
        <v>27</v>
      </c>
    </row>
    <row r="147" spans="1:92" ht="29.1">
      <c r="A147" s="7">
        <v>3635</v>
      </c>
      <c r="B147" s="1" t="s">
        <v>235</v>
      </c>
      <c r="C147" s="7" t="s">
        <v>279</v>
      </c>
      <c r="D147" s="7" t="s">
        <v>325</v>
      </c>
      <c r="E147" s="7" t="s">
        <v>176</v>
      </c>
      <c r="F147" s="7" t="s">
        <v>326</v>
      </c>
      <c r="G147" s="1" t="s">
        <v>103</v>
      </c>
      <c r="H147" s="1" t="s">
        <v>103</v>
      </c>
      <c r="I147" s="1" t="s">
        <v>120</v>
      </c>
      <c r="J147" s="35">
        <v>0.45</v>
      </c>
      <c r="K147" s="36">
        <v>38.652198429999999</v>
      </c>
      <c r="L147" s="36">
        <v>0.13696579178911089</v>
      </c>
      <c r="M147" s="37">
        <v>0.5</v>
      </c>
      <c r="N147" s="37">
        <v>6.8482895894555446E-2</v>
      </c>
      <c r="O147" s="36">
        <v>3.8319220424309424</v>
      </c>
      <c r="P147" s="36">
        <v>5.9534805613521487E-2</v>
      </c>
      <c r="Q147" s="37">
        <v>0.5</v>
      </c>
      <c r="R147" s="37">
        <v>2.9767402806760743E-2</v>
      </c>
      <c r="S147" s="37">
        <v>9.8250298701316199E-2</v>
      </c>
      <c r="T147" s="36">
        <v>4.421263441559229E-2</v>
      </c>
      <c r="U147" s="37">
        <v>0.05</v>
      </c>
      <c r="V147" s="38">
        <v>26.950188514093878</v>
      </c>
      <c r="W147" s="38">
        <v>7.7286387206030476</v>
      </c>
      <c r="X147" s="37">
        <v>0.5</v>
      </c>
      <c r="Y147" s="37">
        <v>3.8643193603015238</v>
      </c>
      <c r="Z147" s="38">
        <v>2.2672631864401698</v>
      </c>
      <c r="AA147" s="38">
        <v>4.6794732517544384E-3</v>
      </c>
      <c r="AB147" s="37">
        <v>0.5</v>
      </c>
      <c r="AC147" s="37">
        <v>2.3397366258772192E-3</v>
      </c>
      <c r="AD147" s="37">
        <v>3.8666590969274011</v>
      </c>
      <c r="AE147" s="38">
        <v>0.19333295484637006</v>
      </c>
      <c r="AF147" s="37">
        <v>0.15</v>
      </c>
      <c r="AG147" s="39">
        <v>89.675318000000004</v>
      </c>
      <c r="AH147" s="39">
        <v>1.5799505767524247</v>
      </c>
      <c r="AI147" s="37">
        <v>0.6</v>
      </c>
      <c r="AJ147" s="37">
        <v>0.9479703460514548</v>
      </c>
      <c r="AK147" s="39">
        <v>89.999245999999999</v>
      </c>
      <c r="AL147" s="39">
        <v>1.5553790010473869</v>
      </c>
      <c r="AM147" s="37">
        <v>0.2</v>
      </c>
      <c r="AN147" s="37">
        <v>0.31107580020947734</v>
      </c>
      <c r="AO147" s="39">
        <v>193.26099214999999</v>
      </c>
      <c r="AP147" s="39">
        <v>0.69009459792894123</v>
      </c>
      <c r="AQ147" s="37">
        <v>0.2</v>
      </c>
      <c r="AR147" s="37">
        <v>0.13801891958578824</v>
      </c>
      <c r="AS147" s="37">
        <v>1.3970650658467205</v>
      </c>
      <c r="AT147" s="39">
        <v>0.20955975987700806</v>
      </c>
      <c r="AU147" s="37">
        <v>0.1</v>
      </c>
      <c r="AV147" s="40">
        <v>251.23928979499999</v>
      </c>
      <c r="AW147" s="40">
        <v>1.7735538904897599</v>
      </c>
      <c r="AX147" s="37">
        <v>0.5</v>
      </c>
      <c r="AY147" s="37">
        <v>0.88677694524487993</v>
      </c>
      <c r="AZ147" s="40">
        <v>0.4450702802035903</v>
      </c>
      <c r="BA147" s="40">
        <v>1.3481536587424494</v>
      </c>
      <c r="BB147" s="41">
        <v>0.5</v>
      </c>
      <c r="BC147" s="42">
        <v>0.67407682937122471</v>
      </c>
      <c r="BD147" s="37">
        <v>1.5608537746161046</v>
      </c>
      <c r="BE147" s="40">
        <v>0.15608537746161047</v>
      </c>
      <c r="BF147" s="41">
        <v>0.05</v>
      </c>
      <c r="BG147" s="43">
        <v>0</v>
      </c>
      <c r="BH147" s="43">
        <v>0</v>
      </c>
      <c r="BI147" s="37">
        <v>0.6</v>
      </c>
      <c r="BJ147" s="42">
        <v>0</v>
      </c>
      <c r="BK147" s="43">
        <v>0</v>
      </c>
      <c r="BL147" s="43">
        <v>0</v>
      </c>
      <c r="BM147" s="37">
        <v>0.2</v>
      </c>
      <c r="BN147" s="37">
        <v>0</v>
      </c>
      <c r="BO147" s="44">
        <v>0</v>
      </c>
      <c r="BP147" s="44">
        <v>0</v>
      </c>
      <c r="BQ147" s="49">
        <v>0.2</v>
      </c>
      <c r="BR147" s="50">
        <v>0</v>
      </c>
      <c r="BS147" s="50">
        <v>0</v>
      </c>
      <c r="BT147" s="51">
        <v>0</v>
      </c>
      <c r="BU147" s="50">
        <v>0.2</v>
      </c>
      <c r="BV147" s="52">
        <v>4927.6120427745582</v>
      </c>
      <c r="BW147" s="52">
        <v>0.37190676832465902</v>
      </c>
      <c r="BX147" s="46">
        <v>0.7</v>
      </c>
      <c r="BY147" s="46">
        <v>0.2603347378272613</v>
      </c>
      <c r="BZ147" s="52">
        <v>1818.6644013936796</v>
      </c>
      <c r="CA147" s="52">
        <v>0.51510694120280309</v>
      </c>
      <c r="CB147" s="46">
        <v>0.3</v>
      </c>
      <c r="CC147" s="46">
        <v>0.15453208236084093</v>
      </c>
      <c r="CD147" s="46">
        <v>0.41486682018810223</v>
      </c>
      <c r="CE147" s="47">
        <v>8.2973364037620456E-2</v>
      </c>
      <c r="CF147" s="23">
        <v>0.68616409063820127</v>
      </c>
      <c r="CG147" s="24">
        <f t="shared" si="8"/>
        <v>303</v>
      </c>
      <c r="CH147" s="25">
        <v>4223089</v>
      </c>
      <c r="CI147" s="26">
        <v>1.6247919251481588</v>
      </c>
      <c r="CJ147" s="27">
        <f t="shared" si="9"/>
        <v>226</v>
      </c>
      <c r="CK147" s="28">
        <v>4073089</v>
      </c>
      <c r="CL147" s="29">
        <v>1.6846282775510217</v>
      </c>
      <c r="CM147" s="53">
        <f t="shared" si="10"/>
        <v>233</v>
      </c>
      <c r="CN147" s="53">
        <f t="shared" si="11"/>
        <v>28</v>
      </c>
    </row>
    <row r="148" spans="1:92" ht="29.1">
      <c r="A148" s="7">
        <v>4022</v>
      </c>
      <c r="B148" s="1" t="s">
        <v>98</v>
      </c>
      <c r="C148" s="7" t="s">
        <v>279</v>
      </c>
      <c r="D148" s="7" t="s">
        <v>292</v>
      </c>
      <c r="E148" s="7" t="s">
        <v>101</v>
      </c>
      <c r="F148" s="7" t="s">
        <v>327</v>
      </c>
      <c r="G148" s="1" t="s">
        <v>103</v>
      </c>
      <c r="H148" s="1" t="s">
        <v>103</v>
      </c>
      <c r="I148" s="1" t="s">
        <v>104</v>
      </c>
      <c r="J148" s="35">
        <v>0.1</v>
      </c>
      <c r="K148" s="36">
        <v>0</v>
      </c>
      <c r="L148" s="36">
        <v>0</v>
      </c>
      <c r="M148" s="37">
        <v>0.5</v>
      </c>
      <c r="N148" s="37">
        <v>0</v>
      </c>
      <c r="O148" s="36">
        <v>0</v>
      </c>
      <c r="P148" s="36">
        <v>0</v>
      </c>
      <c r="Q148" s="37">
        <v>0.5</v>
      </c>
      <c r="R148" s="37">
        <v>0</v>
      </c>
      <c r="S148" s="37">
        <v>0</v>
      </c>
      <c r="T148" s="36">
        <v>0</v>
      </c>
      <c r="U148" s="37">
        <v>0.3</v>
      </c>
      <c r="V148" s="38">
        <v>1.77</v>
      </c>
      <c r="W148" s="38">
        <v>0.50759164553945357</v>
      </c>
      <c r="X148" s="37">
        <v>0.5</v>
      </c>
      <c r="Y148" s="37">
        <v>0.25379582276972679</v>
      </c>
      <c r="Z148" s="38">
        <v>236.01579732403422</v>
      </c>
      <c r="AA148" s="38">
        <v>0.48712016195322261</v>
      </c>
      <c r="AB148" s="37">
        <v>0.5</v>
      </c>
      <c r="AC148" s="37">
        <v>0.2435600809766113</v>
      </c>
      <c r="AD148" s="37">
        <v>0.49735590374633809</v>
      </c>
      <c r="AE148" s="38">
        <v>0.14920677112390143</v>
      </c>
      <c r="AF148" s="37">
        <v>0.15</v>
      </c>
      <c r="AG148" s="39">
        <v>0</v>
      </c>
      <c r="AH148" s="39">
        <v>0</v>
      </c>
      <c r="AI148" s="37">
        <v>0.6</v>
      </c>
      <c r="AJ148" s="37">
        <v>0</v>
      </c>
      <c r="AK148" s="39">
        <v>0</v>
      </c>
      <c r="AL148" s="39">
        <v>0</v>
      </c>
      <c r="AM148" s="37">
        <v>0.2</v>
      </c>
      <c r="AN148" s="37">
        <v>0</v>
      </c>
      <c r="AO148" s="39">
        <v>0</v>
      </c>
      <c r="AP148" s="39">
        <v>0</v>
      </c>
      <c r="AQ148" s="37">
        <v>0.2</v>
      </c>
      <c r="AR148" s="37">
        <v>0</v>
      </c>
      <c r="AS148" s="37">
        <v>0</v>
      </c>
      <c r="AT148" s="39">
        <v>0</v>
      </c>
      <c r="AU148" s="37">
        <v>0.1</v>
      </c>
      <c r="AV148" s="40">
        <v>0</v>
      </c>
      <c r="AW148" s="40">
        <v>0</v>
      </c>
      <c r="AX148" s="37">
        <v>0.5</v>
      </c>
      <c r="AY148" s="37">
        <v>0</v>
      </c>
      <c r="AZ148" s="40">
        <v>0.10333881316555815</v>
      </c>
      <c r="BA148" s="40">
        <v>0.31302157267279557</v>
      </c>
      <c r="BB148" s="41">
        <v>0.5</v>
      </c>
      <c r="BC148" s="42">
        <v>0.15651078633639778</v>
      </c>
      <c r="BD148" s="37">
        <v>0.15651078633639778</v>
      </c>
      <c r="BE148" s="40">
        <v>1.5651078633639778E-2</v>
      </c>
      <c r="BF148" s="41">
        <v>0.35</v>
      </c>
      <c r="BG148" s="43">
        <v>0</v>
      </c>
      <c r="BH148" s="43">
        <v>0</v>
      </c>
      <c r="BI148" s="37">
        <v>0.6</v>
      </c>
      <c r="BJ148" s="42">
        <v>0</v>
      </c>
      <c r="BK148" s="43">
        <v>0</v>
      </c>
      <c r="BL148" s="43">
        <v>0</v>
      </c>
      <c r="BM148" s="37">
        <v>0.2</v>
      </c>
      <c r="BN148" s="37">
        <v>0</v>
      </c>
      <c r="BO148" s="44">
        <v>494966.86800000002</v>
      </c>
      <c r="BP148" s="44">
        <v>1.1347998813380843E-2</v>
      </c>
      <c r="BQ148" s="49">
        <v>0.2</v>
      </c>
      <c r="BR148" s="50">
        <v>2.2695997626761685E-3</v>
      </c>
      <c r="BS148" s="50">
        <v>2.2695997626761685E-3</v>
      </c>
      <c r="BT148" s="51">
        <v>7.94359916936659E-4</v>
      </c>
      <c r="BU148" s="50" t="s">
        <v>105</v>
      </c>
      <c r="BV148" s="52" t="s">
        <v>105</v>
      </c>
      <c r="BW148" s="52" t="s">
        <v>105</v>
      </c>
      <c r="BX148" s="46" t="s">
        <v>105</v>
      </c>
      <c r="BY148" s="46" t="s">
        <v>105</v>
      </c>
      <c r="BZ148" s="52" t="s">
        <v>105</v>
      </c>
      <c r="CA148" s="52" t="s">
        <v>105</v>
      </c>
      <c r="CB148" s="46" t="s">
        <v>105</v>
      </c>
      <c r="CC148" s="46" t="s">
        <v>105</v>
      </c>
      <c r="CD148" s="46" t="s">
        <v>105</v>
      </c>
      <c r="CE148" s="47" t="s">
        <v>105</v>
      </c>
      <c r="CF148" s="23">
        <v>0.16565220967447786</v>
      </c>
      <c r="CG148" s="24">
        <f t="shared" si="8"/>
        <v>396</v>
      </c>
      <c r="CH148" s="25">
        <v>1120000</v>
      </c>
      <c r="CI148" s="26">
        <v>1.4790375863792666</v>
      </c>
      <c r="CJ148" s="27">
        <f t="shared" si="9"/>
        <v>233</v>
      </c>
      <c r="CK148" s="28">
        <v>1120000</v>
      </c>
      <c r="CL148" s="29">
        <v>1.4790375863792666</v>
      </c>
      <c r="CM148" s="53">
        <f t="shared" si="10"/>
        <v>243</v>
      </c>
      <c r="CN148" s="53">
        <f t="shared" si="11"/>
        <v>29</v>
      </c>
    </row>
    <row r="149" spans="1:92" ht="29.1">
      <c r="A149" s="7">
        <v>3546</v>
      </c>
      <c r="B149" s="1" t="s">
        <v>235</v>
      </c>
      <c r="C149" s="7" t="s">
        <v>279</v>
      </c>
      <c r="D149" s="7" t="s">
        <v>282</v>
      </c>
      <c r="E149" s="7" t="s">
        <v>101</v>
      </c>
      <c r="F149" s="7" t="s">
        <v>328</v>
      </c>
      <c r="G149" s="1"/>
      <c r="H149" s="1" t="s">
        <v>103</v>
      </c>
      <c r="I149" s="1" t="s">
        <v>114</v>
      </c>
      <c r="J149" s="35">
        <v>0.45</v>
      </c>
      <c r="K149" s="36">
        <v>323.48300760346535</v>
      </c>
      <c r="L149" s="36">
        <v>1.1462764879201106</v>
      </c>
      <c r="M149" s="37">
        <v>0.5</v>
      </c>
      <c r="N149" s="37">
        <v>0.5731382439600553</v>
      </c>
      <c r="O149" s="36">
        <v>0</v>
      </c>
      <c r="P149" s="36">
        <v>0</v>
      </c>
      <c r="Q149" s="37">
        <v>0.5</v>
      </c>
      <c r="R149" s="37">
        <v>0</v>
      </c>
      <c r="S149" s="37">
        <v>0.5731382439600553</v>
      </c>
      <c r="T149" s="36">
        <v>0.25791220978202489</v>
      </c>
      <c r="U149" s="37">
        <v>0.05</v>
      </c>
      <c r="V149" s="38">
        <v>21.05</v>
      </c>
      <c r="W149" s="38">
        <v>6.0366125076867228</v>
      </c>
      <c r="X149" s="37">
        <v>0.5</v>
      </c>
      <c r="Y149" s="37">
        <v>3.0183062538433614</v>
      </c>
      <c r="Z149" s="38">
        <v>1236.3461571894616</v>
      </c>
      <c r="AA149" s="38">
        <v>2.5517323295674412</v>
      </c>
      <c r="AB149" s="37">
        <v>0.5</v>
      </c>
      <c r="AC149" s="37">
        <v>1.2758661647837206</v>
      </c>
      <c r="AD149" s="37">
        <v>4.294172418627082</v>
      </c>
      <c r="AE149" s="38">
        <v>0.21470862093135409</v>
      </c>
      <c r="AF149" s="37">
        <v>0.15</v>
      </c>
      <c r="AG149" s="39">
        <v>20.787913</v>
      </c>
      <c r="AH149" s="39">
        <v>0.36625323295568607</v>
      </c>
      <c r="AI149" s="37">
        <v>0.6</v>
      </c>
      <c r="AJ149" s="37">
        <v>0.21975193977341165</v>
      </c>
      <c r="AK149" s="39">
        <v>20.013762</v>
      </c>
      <c r="AL149" s="39">
        <v>0.34588051045183366</v>
      </c>
      <c r="AM149" s="37">
        <v>0.2</v>
      </c>
      <c r="AN149" s="37">
        <v>6.9176102090366731E-2</v>
      </c>
      <c r="AO149" s="39">
        <v>158.94137979999999</v>
      </c>
      <c r="AP149" s="39">
        <v>0.56754643742188893</v>
      </c>
      <c r="AQ149" s="37">
        <v>0.2</v>
      </c>
      <c r="AR149" s="37">
        <v>0.11350928748437779</v>
      </c>
      <c r="AS149" s="37">
        <v>0.40243732934815618</v>
      </c>
      <c r="AT149" s="39">
        <v>6.0365599402223427E-2</v>
      </c>
      <c r="AU149" s="37">
        <v>0.1</v>
      </c>
      <c r="AV149" s="40">
        <v>0</v>
      </c>
      <c r="AW149" s="40">
        <v>0</v>
      </c>
      <c r="AX149" s="37">
        <v>0.5</v>
      </c>
      <c r="AY149" s="37">
        <v>0</v>
      </c>
      <c r="AZ149" s="40">
        <v>0.48339530099676969</v>
      </c>
      <c r="BA149" s="40">
        <v>1.4642432277428117</v>
      </c>
      <c r="BB149" s="48">
        <v>0.5</v>
      </c>
      <c r="BC149" s="42">
        <v>0.73212161387140584</v>
      </c>
      <c r="BD149" s="37">
        <v>0.73212161387140584</v>
      </c>
      <c r="BE149" s="40">
        <v>7.3212161387140581E-2</v>
      </c>
      <c r="BF149" s="48">
        <v>0.05</v>
      </c>
      <c r="BG149" s="43">
        <v>0</v>
      </c>
      <c r="BH149" s="43">
        <v>0</v>
      </c>
      <c r="BI149" s="37">
        <v>0.6</v>
      </c>
      <c r="BJ149" s="42">
        <v>0</v>
      </c>
      <c r="BK149" s="43">
        <v>0</v>
      </c>
      <c r="BL149" s="43">
        <v>0</v>
      </c>
      <c r="BM149" s="37">
        <v>0.2</v>
      </c>
      <c r="BN149" s="37">
        <v>0</v>
      </c>
      <c r="BO149" s="44">
        <v>2247428.8319999999</v>
      </c>
      <c r="BP149" s="44">
        <v>5.1526316946721155E-2</v>
      </c>
      <c r="BQ149" s="49">
        <v>0.2</v>
      </c>
      <c r="BR149" s="50">
        <v>1.0305263389344231E-2</v>
      </c>
      <c r="BS149" s="50">
        <v>1.0305263389344231E-2</v>
      </c>
      <c r="BT149" s="51">
        <v>5.152631694672116E-4</v>
      </c>
      <c r="BU149" s="50">
        <v>0.2</v>
      </c>
      <c r="BV149" s="52">
        <v>14378.77789391236</v>
      </c>
      <c r="BW149" s="52">
        <v>1.0852243992755515</v>
      </c>
      <c r="BX149" s="46">
        <v>0.7</v>
      </c>
      <c r="BY149" s="46">
        <v>0.75965707949288608</v>
      </c>
      <c r="BZ149" s="52">
        <v>3479.6274288725176</v>
      </c>
      <c r="CA149" s="52">
        <v>0.98554754799090993</v>
      </c>
      <c r="CB149" s="46">
        <v>0.3</v>
      </c>
      <c r="CC149" s="46">
        <v>0.29566426439727295</v>
      </c>
      <c r="CD149" s="46">
        <v>1.055321343890159</v>
      </c>
      <c r="CE149" s="47">
        <v>0.2110642687780318</v>
      </c>
      <c r="CF149" s="23">
        <v>0.81777812345024203</v>
      </c>
      <c r="CG149" s="24">
        <f t="shared" si="8"/>
        <v>283</v>
      </c>
      <c r="CH149" s="25">
        <v>6000708</v>
      </c>
      <c r="CI149" s="26">
        <v>1.3628027283617901</v>
      </c>
      <c r="CJ149" s="27">
        <f t="shared" si="9"/>
        <v>243</v>
      </c>
      <c r="CK149" s="28">
        <v>5963508</v>
      </c>
      <c r="CL149" s="29">
        <v>1.3713038088491571</v>
      </c>
      <c r="CM149" s="53">
        <f t="shared" si="10"/>
        <v>252</v>
      </c>
      <c r="CN149" s="53">
        <f t="shared" si="11"/>
        <v>30</v>
      </c>
    </row>
    <row r="150" spans="1:92" ht="29.1">
      <c r="A150" s="7">
        <v>3451</v>
      </c>
      <c r="B150" s="1" t="s">
        <v>235</v>
      </c>
      <c r="C150" s="7" t="s">
        <v>279</v>
      </c>
      <c r="D150" s="7" t="s">
        <v>301</v>
      </c>
      <c r="E150" s="7" t="s">
        <v>101</v>
      </c>
      <c r="F150" s="7" t="s">
        <v>329</v>
      </c>
      <c r="G150" s="1"/>
      <c r="H150" s="1" t="s">
        <v>103</v>
      </c>
      <c r="I150" s="1" t="s">
        <v>180</v>
      </c>
      <c r="J150" s="35">
        <v>0.45</v>
      </c>
      <c r="K150" s="36">
        <v>1071.17846467</v>
      </c>
      <c r="L150" s="36">
        <v>3.7957687407269867</v>
      </c>
      <c r="M150" s="37">
        <v>0.5</v>
      </c>
      <c r="N150" s="37">
        <v>1.8978843703634933</v>
      </c>
      <c r="O150" s="36">
        <v>303.83999999999997</v>
      </c>
      <c r="P150" s="36">
        <v>4.720621958722524</v>
      </c>
      <c r="Q150" s="37">
        <v>0.5</v>
      </c>
      <c r="R150" s="37">
        <v>2.360310979361262</v>
      </c>
      <c r="S150" s="37">
        <v>4.2581953497247547</v>
      </c>
      <c r="T150" s="36">
        <v>1.9161879073761399</v>
      </c>
      <c r="U150" s="37">
        <v>0.05</v>
      </c>
      <c r="V150" s="38">
        <v>0</v>
      </c>
      <c r="W150" s="38">
        <v>0</v>
      </c>
      <c r="X150" s="37">
        <v>0.5</v>
      </c>
      <c r="Y150" s="37">
        <v>0</v>
      </c>
      <c r="Z150" s="38">
        <v>0</v>
      </c>
      <c r="AA150" s="38">
        <v>0</v>
      </c>
      <c r="AB150" s="37">
        <v>0.5</v>
      </c>
      <c r="AC150" s="37">
        <v>0</v>
      </c>
      <c r="AD150" s="37">
        <v>0</v>
      </c>
      <c r="AE150" s="38">
        <v>0</v>
      </c>
      <c r="AF150" s="37">
        <v>0.15</v>
      </c>
      <c r="AG150" s="39">
        <v>35.838901999999997</v>
      </c>
      <c r="AH150" s="39">
        <v>0.63143008743022944</v>
      </c>
      <c r="AI150" s="37">
        <v>0.6</v>
      </c>
      <c r="AJ150" s="37">
        <v>0.3788580524581377</v>
      </c>
      <c r="AK150" s="39">
        <v>36.238948999999998</v>
      </c>
      <c r="AL150" s="39">
        <v>0.62628636127270665</v>
      </c>
      <c r="AM150" s="37">
        <v>0.2</v>
      </c>
      <c r="AN150" s="37">
        <v>0.12525727225454134</v>
      </c>
      <c r="AO150" s="39">
        <v>10.22539401</v>
      </c>
      <c r="AP150" s="39">
        <v>3.6512744188537762E-2</v>
      </c>
      <c r="AQ150" s="37">
        <v>0.2</v>
      </c>
      <c r="AR150" s="37">
        <v>7.3025488377075525E-3</v>
      </c>
      <c r="AS150" s="37">
        <v>0.51141787355038659</v>
      </c>
      <c r="AT150" s="39">
        <v>7.6712681032557989E-2</v>
      </c>
      <c r="AU150" s="37">
        <v>0.1</v>
      </c>
      <c r="AV150" s="40">
        <v>18.746555685000001</v>
      </c>
      <c r="AW150" s="40">
        <v>0.13233609598062299</v>
      </c>
      <c r="AX150" s="37">
        <v>0.5</v>
      </c>
      <c r="AY150" s="37">
        <v>6.6168047990311493E-2</v>
      </c>
      <c r="AZ150" s="40">
        <v>1.2895349270147889</v>
      </c>
      <c r="BA150" s="40">
        <v>3.9061049619757133</v>
      </c>
      <c r="BB150" s="48">
        <v>0.5</v>
      </c>
      <c r="BC150" s="42">
        <v>1.9530524809878567</v>
      </c>
      <c r="BD150" s="37">
        <v>2.0192205289781682</v>
      </c>
      <c r="BE150" s="40">
        <v>0.20192205289781681</v>
      </c>
      <c r="BF150" s="48">
        <v>0.05</v>
      </c>
      <c r="BG150" s="43">
        <v>267051.41266105144</v>
      </c>
      <c r="BH150" s="43">
        <v>1.3593654088308726</v>
      </c>
      <c r="BI150" s="37">
        <v>0.6</v>
      </c>
      <c r="BJ150" s="42">
        <v>0.81561924529852359</v>
      </c>
      <c r="BK150" s="43">
        <v>623.96756894755697</v>
      </c>
      <c r="BL150" s="43">
        <v>1.3220157491928961E-2</v>
      </c>
      <c r="BM150" s="37">
        <v>0.2</v>
      </c>
      <c r="BN150" s="37">
        <v>2.6440314983857921E-3</v>
      </c>
      <c r="BO150" s="44">
        <v>0</v>
      </c>
      <c r="BP150" s="44">
        <v>0</v>
      </c>
      <c r="BQ150" s="49">
        <v>0.2</v>
      </c>
      <c r="BR150" s="50">
        <v>0</v>
      </c>
      <c r="BS150" s="50">
        <v>0.81826327679690947</v>
      </c>
      <c r="BT150" s="51">
        <v>4.0913163839845473E-2</v>
      </c>
      <c r="BU150" s="50">
        <v>0.2</v>
      </c>
      <c r="BV150" s="52">
        <v>53905.015743098607</v>
      </c>
      <c r="BW150" s="52">
        <v>4.0684290945554187</v>
      </c>
      <c r="BX150" s="46">
        <v>0.7</v>
      </c>
      <c r="BY150" s="46">
        <v>2.8479003661887932</v>
      </c>
      <c r="BZ150" s="52">
        <v>6760.4559038036141</v>
      </c>
      <c r="CA150" s="52">
        <v>1.9147885443164279</v>
      </c>
      <c r="CB150" s="46">
        <v>0.3</v>
      </c>
      <c r="CC150" s="46">
        <v>0.57443656329492832</v>
      </c>
      <c r="CD150" s="46">
        <v>3.4223369294837216</v>
      </c>
      <c r="CE150" s="47">
        <v>0.68446738589674427</v>
      </c>
      <c r="CF150" s="23">
        <v>2.9202031910431043</v>
      </c>
      <c r="CG150" s="24">
        <f t="shared" si="8"/>
        <v>113</v>
      </c>
      <c r="CH150" s="25">
        <v>24193124</v>
      </c>
      <c r="CI150" s="26">
        <v>1.207038492029018</v>
      </c>
      <c r="CJ150" s="27">
        <f t="shared" si="9"/>
        <v>258</v>
      </c>
      <c r="CK150" s="28">
        <v>23345623</v>
      </c>
      <c r="CL150" s="29">
        <v>1.2508568270133997</v>
      </c>
      <c r="CM150" s="53">
        <f t="shared" si="10"/>
        <v>264</v>
      </c>
      <c r="CN150" s="53">
        <f t="shared" si="11"/>
        <v>31</v>
      </c>
    </row>
    <row r="151" spans="1:92" ht="29.1">
      <c r="A151" s="7">
        <v>5080</v>
      </c>
      <c r="B151" s="1" t="s">
        <v>235</v>
      </c>
      <c r="C151" s="7" t="s">
        <v>279</v>
      </c>
      <c r="D151" s="7" t="s">
        <v>306</v>
      </c>
      <c r="E151" s="7" t="s">
        <v>101</v>
      </c>
      <c r="F151" s="7" t="s">
        <v>330</v>
      </c>
      <c r="G151" s="1" t="s">
        <v>103</v>
      </c>
      <c r="H151" s="1" t="s">
        <v>103</v>
      </c>
      <c r="I151" s="1" t="s">
        <v>120</v>
      </c>
      <c r="J151" s="35">
        <v>0.45</v>
      </c>
      <c r="K151" s="36">
        <v>11.494988749999999</v>
      </c>
      <c r="L151" s="36">
        <v>4.0733006134230178E-2</v>
      </c>
      <c r="M151" s="37">
        <v>0.5</v>
      </c>
      <c r="N151" s="37">
        <v>2.0366503067115089E-2</v>
      </c>
      <c r="O151" s="36">
        <v>0.60817828774174998</v>
      </c>
      <c r="P151" s="36">
        <v>9.4489855842942675E-3</v>
      </c>
      <c r="Q151" s="37">
        <v>0.5</v>
      </c>
      <c r="R151" s="37">
        <v>4.7244927921471338E-3</v>
      </c>
      <c r="S151" s="37">
        <v>2.5090995859262225E-2</v>
      </c>
      <c r="T151" s="36">
        <v>1.1290948136668002E-2</v>
      </c>
      <c r="U151" s="37">
        <v>0.05</v>
      </c>
      <c r="V151" s="38">
        <v>7.5</v>
      </c>
      <c r="W151" s="38">
        <v>2.1508120573705662</v>
      </c>
      <c r="X151" s="37">
        <v>0.5</v>
      </c>
      <c r="Y151" s="37">
        <v>1.0754060286852831</v>
      </c>
      <c r="Z151" s="38">
        <v>1076.325545137362</v>
      </c>
      <c r="AA151" s="38">
        <v>2.2214609352689769</v>
      </c>
      <c r="AB151" s="37">
        <v>0.5</v>
      </c>
      <c r="AC151" s="37">
        <v>1.1107304676344885</v>
      </c>
      <c r="AD151" s="37">
        <v>2.1861364963197718</v>
      </c>
      <c r="AE151" s="38">
        <v>0.10930682481598858</v>
      </c>
      <c r="AF151" s="37">
        <v>0.15</v>
      </c>
      <c r="AG151" s="39">
        <v>1.694663</v>
      </c>
      <c r="AH151" s="39">
        <v>2.9857533198276411E-2</v>
      </c>
      <c r="AI151" s="37">
        <v>0.6</v>
      </c>
      <c r="AJ151" s="37">
        <v>1.7914519918965848E-2</v>
      </c>
      <c r="AK151" s="39">
        <v>1.761795</v>
      </c>
      <c r="AL151" s="39">
        <v>3.0447576718034736E-2</v>
      </c>
      <c r="AM151" s="37">
        <v>0.2</v>
      </c>
      <c r="AN151" s="37">
        <v>6.0895153436069469E-3</v>
      </c>
      <c r="AO151" s="39">
        <v>17.242483125</v>
      </c>
      <c r="AP151" s="39">
        <v>6.1569302356722012E-2</v>
      </c>
      <c r="AQ151" s="37">
        <v>0.2</v>
      </c>
      <c r="AR151" s="37">
        <v>1.2313860471344402E-2</v>
      </c>
      <c r="AS151" s="37">
        <v>3.6317895733917201E-2</v>
      </c>
      <c r="AT151" s="39">
        <v>5.4476843600875799E-3</v>
      </c>
      <c r="AU151" s="37">
        <v>0.1</v>
      </c>
      <c r="AV151" s="40">
        <v>576.98997750000001</v>
      </c>
      <c r="AW151" s="40">
        <v>4.0731002710750754</v>
      </c>
      <c r="AX151" s="37">
        <v>0.5</v>
      </c>
      <c r="AY151" s="37">
        <v>2.0365501355375377</v>
      </c>
      <c r="AZ151" s="40">
        <v>0.31373103074651909</v>
      </c>
      <c r="BA151" s="40">
        <v>0.95031651353688318</v>
      </c>
      <c r="BB151" s="48">
        <v>0.5</v>
      </c>
      <c r="BC151" s="42">
        <v>0.47515825676844159</v>
      </c>
      <c r="BD151" s="37">
        <v>2.5117083923059793</v>
      </c>
      <c r="BE151" s="40">
        <v>0.25117083923059791</v>
      </c>
      <c r="BF151" s="48">
        <v>0.05</v>
      </c>
      <c r="BG151" s="43">
        <v>0</v>
      </c>
      <c r="BH151" s="43">
        <v>0</v>
      </c>
      <c r="BI151" s="37">
        <v>0.6</v>
      </c>
      <c r="BJ151" s="42">
        <v>0</v>
      </c>
      <c r="BK151" s="43">
        <v>35950.452198571307</v>
      </c>
      <c r="BL151" s="43">
        <v>0.76169125387848791</v>
      </c>
      <c r="BM151" s="37">
        <v>0.2</v>
      </c>
      <c r="BN151" s="37">
        <v>0.15233825077569757</v>
      </c>
      <c r="BO151" s="44">
        <v>1449375.6159999999</v>
      </c>
      <c r="BP151" s="44">
        <v>3.3229522689003754E-2</v>
      </c>
      <c r="BQ151" s="45">
        <v>0.2</v>
      </c>
      <c r="BR151" s="46">
        <v>6.6459045378007512E-3</v>
      </c>
      <c r="BS151" s="46">
        <v>0.15898415531349833</v>
      </c>
      <c r="BT151" s="44">
        <v>7.9492077656749174E-3</v>
      </c>
      <c r="BU151" s="46">
        <v>0.2</v>
      </c>
      <c r="BV151" s="47">
        <v>195.68223356694173</v>
      </c>
      <c r="BW151" s="47">
        <v>1.4768927925473444E-2</v>
      </c>
      <c r="BX151" s="46">
        <v>0.7</v>
      </c>
      <c r="BY151" s="46">
        <v>1.0338249547831411E-2</v>
      </c>
      <c r="BZ151" s="47">
        <v>85.319723084530082</v>
      </c>
      <c r="CA151" s="47">
        <v>2.4165415867085555E-2</v>
      </c>
      <c r="CB151" s="46">
        <v>0.3</v>
      </c>
      <c r="CC151" s="46">
        <v>7.2496247601256669E-3</v>
      </c>
      <c r="CD151" s="46">
        <v>1.7587874307957076E-2</v>
      </c>
      <c r="CE151" s="47">
        <v>3.5175748615914157E-3</v>
      </c>
      <c r="CF151" s="23">
        <v>0.3886830791706084</v>
      </c>
      <c r="CG151" s="24">
        <f t="shared" si="8"/>
        <v>354</v>
      </c>
      <c r="CH151" s="25">
        <v>3234936</v>
      </c>
      <c r="CI151" s="26">
        <v>1.2015170599066207</v>
      </c>
      <c r="CJ151" s="27">
        <f t="shared" si="9"/>
        <v>259</v>
      </c>
      <c r="CK151" s="28">
        <v>3234936</v>
      </c>
      <c r="CL151" s="29">
        <v>1.2015170599066207</v>
      </c>
      <c r="CM151" s="53">
        <f t="shared" si="10"/>
        <v>269</v>
      </c>
      <c r="CN151" s="53">
        <f t="shared" si="11"/>
        <v>32</v>
      </c>
    </row>
    <row r="152" spans="1:92" ht="29.1">
      <c r="A152" s="7">
        <v>3646</v>
      </c>
      <c r="B152" s="1" t="s">
        <v>235</v>
      </c>
      <c r="C152" s="7" t="s">
        <v>279</v>
      </c>
      <c r="D152" s="7" t="s">
        <v>301</v>
      </c>
      <c r="E152" s="7" t="s">
        <v>101</v>
      </c>
      <c r="F152" s="7" t="s">
        <v>331</v>
      </c>
      <c r="G152" s="1"/>
      <c r="H152" s="1" t="s">
        <v>103</v>
      </c>
      <c r="I152" s="1" t="s">
        <v>180</v>
      </c>
      <c r="J152" s="35">
        <v>0.45</v>
      </c>
      <c r="K152" s="36">
        <v>23.28522311</v>
      </c>
      <c r="L152" s="36">
        <v>8.2512228276565153E-2</v>
      </c>
      <c r="M152" s="37">
        <v>0.5</v>
      </c>
      <c r="N152" s="37">
        <v>4.1256114138282576E-2</v>
      </c>
      <c r="O152" s="36">
        <v>0.24957463722163395</v>
      </c>
      <c r="P152" s="36">
        <v>3.8775260426825069E-3</v>
      </c>
      <c r="Q152" s="37">
        <v>0.5</v>
      </c>
      <c r="R152" s="37">
        <v>1.9387630213412534E-3</v>
      </c>
      <c r="S152" s="37">
        <v>4.3194877159623835E-2</v>
      </c>
      <c r="T152" s="36">
        <v>1.9437694721830726E-2</v>
      </c>
      <c r="U152" s="37">
        <v>0.05</v>
      </c>
      <c r="V152" s="38">
        <v>18.399999999999999</v>
      </c>
      <c r="W152" s="38">
        <v>5.2766589140824554</v>
      </c>
      <c r="X152" s="37">
        <v>0.5</v>
      </c>
      <c r="Y152" s="37">
        <v>2.6383294570412277</v>
      </c>
      <c r="Z152" s="38">
        <v>736.96878969217778</v>
      </c>
      <c r="AA152" s="38">
        <v>1.5210522357384877</v>
      </c>
      <c r="AB152" s="37">
        <v>0.5</v>
      </c>
      <c r="AC152" s="37">
        <v>0.76052611786924385</v>
      </c>
      <c r="AD152" s="37">
        <v>3.3988555749104719</v>
      </c>
      <c r="AE152" s="38">
        <v>0.16994277874552358</v>
      </c>
      <c r="AF152" s="37">
        <v>0.15</v>
      </c>
      <c r="AG152" s="39">
        <v>8.6299700000000001</v>
      </c>
      <c r="AH152" s="39">
        <v>0.15204770256689942</v>
      </c>
      <c r="AI152" s="37">
        <v>0.6</v>
      </c>
      <c r="AJ152" s="37">
        <v>9.1228621540139665E-2</v>
      </c>
      <c r="AK152" s="39">
        <v>8.8633319999999998</v>
      </c>
      <c r="AL152" s="39">
        <v>0.15317728853096543</v>
      </c>
      <c r="AM152" s="37">
        <v>0.2</v>
      </c>
      <c r="AN152" s="37">
        <v>3.0635457706193088E-2</v>
      </c>
      <c r="AO152" s="39">
        <v>69.855669329999998</v>
      </c>
      <c r="AP152" s="39">
        <v>0.24943999046598822</v>
      </c>
      <c r="AQ152" s="37">
        <v>0.2</v>
      </c>
      <c r="AR152" s="37">
        <v>4.988799809319764E-2</v>
      </c>
      <c r="AS152" s="37">
        <v>0.17175207733953038</v>
      </c>
      <c r="AT152" s="39">
        <v>2.576281160092956E-2</v>
      </c>
      <c r="AU152" s="37">
        <v>0.1</v>
      </c>
      <c r="AV152" s="40">
        <v>104.783503995</v>
      </c>
      <c r="AW152" s="40">
        <v>0.73969000358629411</v>
      </c>
      <c r="AX152" s="37">
        <v>0.5</v>
      </c>
      <c r="AY152" s="37">
        <v>0.36984500179314705</v>
      </c>
      <c r="AZ152" s="40">
        <v>0.79912487643756125</v>
      </c>
      <c r="BA152" s="40">
        <v>2.420613493825273</v>
      </c>
      <c r="BB152" s="41">
        <v>0.5</v>
      </c>
      <c r="BC152" s="42">
        <v>1.2103067469126365</v>
      </c>
      <c r="BD152" s="37">
        <v>1.5801517487057835</v>
      </c>
      <c r="BE152" s="40">
        <v>0.15801517487057834</v>
      </c>
      <c r="BF152" s="48">
        <v>0.05</v>
      </c>
      <c r="BG152" s="43">
        <v>112942.81596000001</v>
      </c>
      <c r="BH152" s="43">
        <v>0.5749101106116985</v>
      </c>
      <c r="BI152" s="37">
        <v>0.6</v>
      </c>
      <c r="BJ152" s="42">
        <v>0.34494606636701908</v>
      </c>
      <c r="BK152" s="43">
        <v>0</v>
      </c>
      <c r="BL152" s="43">
        <v>0</v>
      </c>
      <c r="BM152" s="37">
        <v>0.2</v>
      </c>
      <c r="BN152" s="37">
        <v>0</v>
      </c>
      <c r="BO152" s="44">
        <v>3145859.1359999999</v>
      </c>
      <c r="BP152" s="44">
        <v>7.212443508924174E-2</v>
      </c>
      <c r="BQ152" s="49">
        <v>0.2</v>
      </c>
      <c r="BR152" s="50">
        <v>1.4424887017848347E-2</v>
      </c>
      <c r="BS152" s="50">
        <v>0.35937095338486741</v>
      </c>
      <c r="BT152" s="51">
        <v>1.796854766924337E-2</v>
      </c>
      <c r="BU152" s="50">
        <v>0.2</v>
      </c>
      <c r="BV152" s="52">
        <v>46194.765755035784</v>
      </c>
      <c r="BW152" s="52">
        <v>3.4865054099909361</v>
      </c>
      <c r="BX152" s="46">
        <v>0.7</v>
      </c>
      <c r="BY152" s="46">
        <v>2.4405537869936551</v>
      </c>
      <c r="BZ152" s="52">
        <v>6039.3600465375348</v>
      </c>
      <c r="CA152" s="52">
        <v>1.7105499387409848</v>
      </c>
      <c r="CB152" s="46">
        <v>0.3</v>
      </c>
      <c r="CC152" s="46">
        <v>0.5131649816222954</v>
      </c>
      <c r="CD152" s="46">
        <v>2.9537187686159507</v>
      </c>
      <c r="CE152" s="47">
        <v>0.5907437537231901</v>
      </c>
      <c r="CF152" s="23">
        <v>0.98187076133129569</v>
      </c>
      <c r="CG152" s="24">
        <f t="shared" si="8"/>
        <v>259</v>
      </c>
      <c r="CH152" s="25">
        <v>8835000</v>
      </c>
      <c r="CI152" s="26">
        <v>1.11134211808862</v>
      </c>
      <c r="CJ152" s="27">
        <f t="shared" si="9"/>
        <v>268</v>
      </c>
      <c r="CK152" s="28">
        <v>8835000</v>
      </c>
      <c r="CL152" s="29">
        <v>1.11134211808862</v>
      </c>
      <c r="CM152" s="53">
        <f t="shared" si="10"/>
        <v>280</v>
      </c>
      <c r="CN152" s="53">
        <f t="shared" si="11"/>
        <v>33</v>
      </c>
    </row>
    <row r="153" spans="1:92" ht="29.1">
      <c r="A153" s="7">
        <v>3636</v>
      </c>
      <c r="B153" s="1" t="s">
        <v>235</v>
      </c>
      <c r="C153" s="7" t="s">
        <v>279</v>
      </c>
      <c r="D153" s="7" t="s">
        <v>325</v>
      </c>
      <c r="E153" s="7" t="s">
        <v>101</v>
      </c>
      <c r="F153" s="7" t="s">
        <v>332</v>
      </c>
      <c r="G153" s="1" t="s">
        <v>103</v>
      </c>
      <c r="H153" s="1" t="s">
        <v>103</v>
      </c>
      <c r="I153" s="1" t="s">
        <v>120</v>
      </c>
      <c r="J153" s="35">
        <v>0.45</v>
      </c>
      <c r="K153" s="36">
        <v>0</v>
      </c>
      <c r="L153" s="36">
        <v>0</v>
      </c>
      <c r="M153" s="37">
        <v>0.5</v>
      </c>
      <c r="N153" s="37">
        <v>0</v>
      </c>
      <c r="O153" s="36">
        <v>0.78166422799508928</v>
      </c>
      <c r="P153" s="36">
        <v>1.2144356631850671E-2</v>
      </c>
      <c r="Q153" s="37">
        <v>0.5</v>
      </c>
      <c r="R153" s="37">
        <v>6.0721783159253355E-3</v>
      </c>
      <c r="S153" s="37">
        <v>6.0721783159253355E-3</v>
      </c>
      <c r="T153" s="36">
        <v>2.7324802421664009E-3</v>
      </c>
      <c r="U153" s="37">
        <v>0.05</v>
      </c>
      <c r="V153" s="38">
        <v>14.7</v>
      </c>
      <c r="W153" s="38">
        <v>4.2155916324463094</v>
      </c>
      <c r="X153" s="37">
        <v>0.5</v>
      </c>
      <c r="Y153" s="37">
        <v>2.1077958162231547</v>
      </c>
      <c r="Z153" s="38">
        <v>253.28910549453337</v>
      </c>
      <c r="AA153" s="38">
        <v>0.52277106654894057</v>
      </c>
      <c r="AB153" s="37">
        <v>0.5</v>
      </c>
      <c r="AC153" s="37">
        <v>0.26138553327447028</v>
      </c>
      <c r="AD153" s="37">
        <v>2.3691813494976253</v>
      </c>
      <c r="AE153" s="38">
        <v>0.11845906747488126</v>
      </c>
      <c r="AF153" s="37">
        <v>0.15</v>
      </c>
      <c r="AG153" s="39">
        <v>0</v>
      </c>
      <c r="AH153" s="39">
        <v>0</v>
      </c>
      <c r="AI153" s="37">
        <v>0.6</v>
      </c>
      <c r="AJ153" s="37">
        <v>0</v>
      </c>
      <c r="AK153" s="39">
        <v>0</v>
      </c>
      <c r="AL153" s="39">
        <v>0</v>
      </c>
      <c r="AM153" s="37">
        <v>0.2</v>
      </c>
      <c r="AN153" s="37">
        <v>0</v>
      </c>
      <c r="AO153" s="39">
        <v>0</v>
      </c>
      <c r="AP153" s="39">
        <v>0</v>
      </c>
      <c r="AQ153" s="37">
        <v>0.2</v>
      </c>
      <c r="AR153" s="37">
        <v>0</v>
      </c>
      <c r="AS153" s="37">
        <v>0</v>
      </c>
      <c r="AT153" s="39">
        <v>0</v>
      </c>
      <c r="AU153" s="37">
        <v>0.1</v>
      </c>
      <c r="AV153" s="40">
        <v>1216</v>
      </c>
      <c r="AW153" s="40">
        <v>8.5840138005296502</v>
      </c>
      <c r="AX153" s="37">
        <v>0.5</v>
      </c>
      <c r="AY153" s="37">
        <v>4.2920069002648251</v>
      </c>
      <c r="AZ153" s="40">
        <v>0.39988428185598968</v>
      </c>
      <c r="BA153" s="40">
        <v>1.2112816371633357</v>
      </c>
      <c r="BB153" s="48">
        <v>0.5</v>
      </c>
      <c r="BC153" s="42">
        <v>0.60564081858166785</v>
      </c>
      <c r="BD153" s="37">
        <v>4.8976477188464926</v>
      </c>
      <c r="BE153" s="40">
        <v>0.48976477188464923</v>
      </c>
      <c r="BF153" s="48">
        <v>0.05</v>
      </c>
      <c r="BG153" s="43">
        <v>0</v>
      </c>
      <c r="BH153" s="43">
        <v>0</v>
      </c>
      <c r="BI153" s="37">
        <v>0.6</v>
      </c>
      <c r="BJ153" s="42">
        <v>0</v>
      </c>
      <c r="BK153" s="43">
        <v>0</v>
      </c>
      <c r="BL153" s="43">
        <v>0</v>
      </c>
      <c r="BM153" s="37">
        <v>0.2</v>
      </c>
      <c r="BN153" s="37">
        <v>0</v>
      </c>
      <c r="BO153" s="44">
        <v>5571499.0080000004</v>
      </c>
      <c r="BP153" s="44">
        <v>0.12773655818016599</v>
      </c>
      <c r="BQ153" s="49">
        <v>0.2</v>
      </c>
      <c r="BR153" s="50">
        <v>2.5547311636033198E-2</v>
      </c>
      <c r="BS153" s="50">
        <v>2.5547311636033198E-2</v>
      </c>
      <c r="BT153" s="51">
        <v>1.2773655818016599E-3</v>
      </c>
      <c r="BU153" s="50">
        <v>0.2</v>
      </c>
      <c r="BV153" s="52">
        <v>63.876511353757969</v>
      </c>
      <c r="BW153" s="52">
        <v>4.8210181124675802E-3</v>
      </c>
      <c r="BX153" s="46">
        <v>0.7</v>
      </c>
      <c r="BY153" s="46">
        <v>3.3747126787273063E-3</v>
      </c>
      <c r="BZ153" s="52">
        <v>25.95180858114076</v>
      </c>
      <c r="CA153" s="52">
        <v>7.3504252497975644E-3</v>
      </c>
      <c r="CB153" s="46">
        <v>0.3</v>
      </c>
      <c r="CC153" s="46">
        <v>2.2051275749392692E-3</v>
      </c>
      <c r="CD153" s="46">
        <v>5.5798402536665756E-3</v>
      </c>
      <c r="CE153" s="47">
        <v>1.1159680507333151E-3</v>
      </c>
      <c r="CF153" s="23">
        <v>0.61334965323423185</v>
      </c>
      <c r="CG153" s="24">
        <f t="shared" si="8"/>
        <v>315</v>
      </c>
      <c r="CH153" s="25">
        <v>6600000</v>
      </c>
      <c r="CI153" s="26">
        <v>0.9293176564155029</v>
      </c>
      <c r="CJ153" s="27">
        <f t="shared" si="9"/>
        <v>291</v>
      </c>
      <c r="CK153" s="28">
        <v>6600000</v>
      </c>
      <c r="CL153" s="29">
        <v>0.9293176564155029</v>
      </c>
      <c r="CM153" s="53">
        <f t="shared" si="10"/>
        <v>299</v>
      </c>
      <c r="CN153" s="53">
        <f t="shared" si="11"/>
        <v>34</v>
      </c>
    </row>
    <row r="154" spans="1:92" ht="29.1">
      <c r="A154" s="7">
        <v>3545</v>
      </c>
      <c r="B154" s="1" t="s">
        <v>235</v>
      </c>
      <c r="C154" s="7" t="s">
        <v>279</v>
      </c>
      <c r="D154" s="7" t="s">
        <v>282</v>
      </c>
      <c r="E154" s="7" t="s">
        <v>101</v>
      </c>
      <c r="F154" s="7" t="s">
        <v>333</v>
      </c>
      <c r="G154" s="1" t="s">
        <v>103</v>
      </c>
      <c r="H154" s="1" t="s">
        <v>103</v>
      </c>
      <c r="I154" s="1" t="s">
        <v>104</v>
      </c>
      <c r="J154" s="35">
        <v>0.45</v>
      </c>
      <c r="K154" s="36">
        <v>26.081015839199999</v>
      </c>
      <c r="L154" s="36">
        <v>9.2419244704792611E-2</v>
      </c>
      <c r="M154" s="37">
        <v>0.5</v>
      </c>
      <c r="N154" s="37">
        <v>4.6209622352396305E-2</v>
      </c>
      <c r="O154" s="36">
        <v>8.7655929069783571</v>
      </c>
      <c r="P154" s="36">
        <v>0.13618697458499354</v>
      </c>
      <c r="Q154" s="37">
        <v>0.5</v>
      </c>
      <c r="R154" s="37">
        <v>6.8093487292496771E-2</v>
      </c>
      <c r="S154" s="37">
        <v>0.11430310964489307</v>
      </c>
      <c r="T154" s="36">
        <v>5.1436399340201881E-2</v>
      </c>
      <c r="U154" s="37">
        <v>0.05</v>
      </c>
      <c r="V154" s="38">
        <v>73.400000000000006</v>
      </c>
      <c r="W154" s="38">
        <v>21.049280668133274</v>
      </c>
      <c r="X154" s="37">
        <v>0.5</v>
      </c>
      <c r="Y154" s="37">
        <v>10.524640334066637</v>
      </c>
      <c r="Z154" s="38">
        <v>906.84518124091653</v>
      </c>
      <c r="AA154" s="38">
        <v>1.8716652722448539</v>
      </c>
      <c r="AB154" s="37">
        <v>0.5</v>
      </c>
      <c r="AC154" s="37">
        <v>0.93583263612242695</v>
      </c>
      <c r="AD154" s="37">
        <v>11.460472970189064</v>
      </c>
      <c r="AE154" s="38">
        <v>0.5730236485094532</v>
      </c>
      <c r="AF154" s="37">
        <v>0.15</v>
      </c>
      <c r="AG154" s="39">
        <v>87.924670000000006</v>
      </c>
      <c r="AH154" s="39">
        <v>1.5491066680941863</v>
      </c>
      <c r="AI154" s="37">
        <v>0.6</v>
      </c>
      <c r="AJ154" s="37">
        <v>0.92946400085651182</v>
      </c>
      <c r="AK154" s="39">
        <v>85.407173</v>
      </c>
      <c r="AL154" s="39">
        <v>1.4760181815636695</v>
      </c>
      <c r="AM154" s="37">
        <v>0.2</v>
      </c>
      <c r="AN154" s="37">
        <v>0.29520363631273389</v>
      </c>
      <c r="AO154" s="39">
        <v>130.405079196</v>
      </c>
      <c r="AP154" s="39">
        <v>0.4656492740439207</v>
      </c>
      <c r="AQ154" s="37">
        <v>0.2</v>
      </c>
      <c r="AR154" s="37">
        <v>9.3129854808784149E-2</v>
      </c>
      <c r="AS154" s="37">
        <v>1.3177974919780298</v>
      </c>
      <c r="AT154" s="39">
        <v>0.19766962379670447</v>
      </c>
      <c r="AU154" s="37">
        <v>0.1</v>
      </c>
      <c r="AV154" s="40">
        <v>130.405079196</v>
      </c>
      <c r="AW154" s="40">
        <v>0.92055838772831078</v>
      </c>
      <c r="AX154" s="37">
        <v>0.5</v>
      </c>
      <c r="AY154" s="37">
        <v>0.46027919386415539</v>
      </c>
      <c r="AZ154" s="40">
        <v>1.0218168684794284</v>
      </c>
      <c r="BA154" s="40">
        <v>3.0951654403325874</v>
      </c>
      <c r="BB154" s="48">
        <v>0.5</v>
      </c>
      <c r="BC154" s="42">
        <v>1.5475827201662937</v>
      </c>
      <c r="BD154" s="37">
        <v>2.0078619140304492</v>
      </c>
      <c r="BE154" s="40">
        <v>0.20078619140304491</v>
      </c>
      <c r="BF154" s="48">
        <v>0.05</v>
      </c>
      <c r="BG154" s="43">
        <v>589460.55146250001</v>
      </c>
      <c r="BH154" s="43">
        <v>3.0005169249769663</v>
      </c>
      <c r="BI154" s="37">
        <v>0.6</v>
      </c>
      <c r="BJ154" s="42">
        <v>1.80031015498618</v>
      </c>
      <c r="BK154" s="43">
        <v>9845.1315620722617</v>
      </c>
      <c r="BL154" s="43">
        <v>0.20859127341968484</v>
      </c>
      <c r="BM154" s="37">
        <v>0.2</v>
      </c>
      <c r="BN154" s="37">
        <v>4.1718254683936966E-2</v>
      </c>
      <c r="BO154" s="44">
        <v>61190599.175999999</v>
      </c>
      <c r="BP154" s="44">
        <v>1.4029036926150595</v>
      </c>
      <c r="BQ154" s="49">
        <v>0.2</v>
      </c>
      <c r="BR154" s="50">
        <v>0.28058073852301191</v>
      </c>
      <c r="BS154" s="50">
        <v>2.1226091481931286</v>
      </c>
      <c r="BT154" s="51">
        <v>0.10613045740965645</v>
      </c>
      <c r="BU154" s="50">
        <v>0.2</v>
      </c>
      <c r="BV154" s="52">
        <v>9454.138534841557</v>
      </c>
      <c r="BW154" s="52">
        <v>0.7135419913875336</v>
      </c>
      <c r="BX154" s="46">
        <v>0.7</v>
      </c>
      <c r="BY154" s="46">
        <v>0.4994793939712735</v>
      </c>
      <c r="BZ154" s="52">
        <v>1463.0364319194537</v>
      </c>
      <c r="CA154" s="52">
        <v>0.41438113636401436</v>
      </c>
      <c r="CB154" s="46">
        <v>0.3</v>
      </c>
      <c r="CC154" s="46">
        <v>0.1243143409092043</v>
      </c>
      <c r="CD154" s="46">
        <v>0.62379373488047785</v>
      </c>
      <c r="CE154" s="47">
        <v>0.12475874697609556</v>
      </c>
      <c r="CF154" s="23">
        <v>1.2538050674351564</v>
      </c>
      <c r="CG154" s="24">
        <f t="shared" si="8"/>
        <v>230</v>
      </c>
      <c r="CH154" s="25">
        <v>29954143</v>
      </c>
      <c r="CI154" s="26">
        <v>0.41857484202941692</v>
      </c>
      <c r="CJ154" s="27">
        <f t="shared" si="9"/>
        <v>356</v>
      </c>
      <c r="CK154" s="28">
        <v>14954143</v>
      </c>
      <c r="CL154" s="29">
        <v>0.83843324718451362</v>
      </c>
      <c r="CM154" s="53">
        <f t="shared" si="10"/>
        <v>307</v>
      </c>
      <c r="CN154" s="53">
        <f t="shared" si="11"/>
        <v>35</v>
      </c>
    </row>
    <row r="155" spans="1:92" ht="29.1">
      <c r="A155" s="7">
        <v>3631</v>
      </c>
      <c r="B155" s="1" t="s">
        <v>235</v>
      </c>
      <c r="C155" s="7" t="s">
        <v>279</v>
      </c>
      <c r="D155" s="7" t="s">
        <v>323</v>
      </c>
      <c r="E155" s="7" t="s">
        <v>101</v>
      </c>
      <c r="F155" s="7" t="s">
        <v>334</v>
      </c>
      <c r="G155" s="1"/>
      <c r="H155" s="1" t="s">
        <v>103</v>
      </c>
      <c r="I155" s="1" t="s">
        <v>114</v>
      </c>
      <c r="J155" s="35">
        <v>0.45</v>
      </c>
      <c r="K155" s="36">
        <v>19.522607690000001</v>
      </c>
      <c r="L155" s="36">
        <v>6.9179232454049971E-2</v>
      </c>
      <c r="M155" s="37">
        <v>0.5</v>
      </c>
      <c r="N155" s="37">
        <v>3.4589616227024986E-2</v>
      </c>
      <c r="O155" s="36">
        <v>1.5357869513120883</v>
      </c>
      <c r="P155" s="36">
        <v>2.3860813606777789E-2</v>
      </c>
      <c r="Q155" s="37">
        <v>0.5</v>
      </c>
      <c r="R155" s="37">
        <v>1.1930406803388895E-2</v>
      </c>
      <c r="S155" s="37">
        <v>4.652002303041388E-2</v>
      </c>
      <c r="T155" s="36">
        <v>2.0934010363686247E-2</v>
      </c>
      <c r="U155" s="37">
        <v>0.05</v>
      </c>
      <c r="V155" s="38">
        <v>78.349999999999994</v>
      </c>
      <c r="W155" s="38">
        <v>22.468816625997849</v>
      </c>
      <c r="X155" s="37">
        <v>0.5</v>
      </c>
      <c r="Y155" s="37">
        <v>11.234408312998925</v>
      </c>
      <c r="Z155" s="38">
        <v>415.07652888075472</v>
      </c>
      <c r="AA155" s="38">
        <v>0.85668903634352123</v>
      </c>
      <c r="AB155" s="37">
        <v>0.5</v>
      </c>
      <c r="AC155" s="37">
        <v>0.42834451817176061</v>
      </c>
      <c r="AD155" s="37">
        <v>11.662752831170685</v>
      </c>
      <c r="AE155" s="38">
        <v>0.5831376415585342</v>
      </c>
      <c r="AF155" s="37">
        <v>0.15</v>
      </c>
      <c r="AG155" s="39">
        <v>28.735085000000002</v>
      </c>
      <c r="AH155" s="39">
        <v>0.50627101337716973</v>
      </c>
      <c r="AI155" s="37">
        <v>0.6</v>
      </c>
      <c r="AJ155" s="37">
        <v>0.30376260802630184</v>
      </c>
      <c r="AK155" s="39">
        <v>28.723898999999999</v>
      </c>
      <c r="AL155" s="39">
        <v>0.49641026251271075</v>
      </c>
      <c r="AM155" s="37">
        <v>0.2</v>
      </c>
      <c r="AN155" s="37">
        <v>9.9282052502542156E-2</v>
      </c>
      <c r="AO155" s="39">
        <v>58.567823070000003</v>
      </c>
      <c r="AP155" s="39">
        <v>0.20913345141938938</v>
      </c>
      <c r="AQ155" s="37">
        <v>0.2</v>
      </c>
      <c r="AR155" s="37">
        <v>4.1826690283877879E-2</v>
      </c>
      <c r="AS155" s="37">
        <v>0.44487135081272189</v>
      </c>
      <c r="AT155" s="39">
        <v>6.6730702621908278E-2</v>
      </c>
      <c r="AU155" s="37">
        <v>0.1</v>
      </c>
      <c r="AV155" s="40">
        <v>78.090430760000004</v>
      </c>
      <c r="AW155" s="40">
        <v>0.55125767708317852</v>
      </c>
      <c r="AX155" s="37">
        <v>0.5</v>
      </c>
      <c r="AY155" s="37">
        <v>0.27562883854158926</v>
      </c>
      <c r="AZ155" s="40">
        <v>0.81733981071840411</v>
      </c>
      <c r="BA155" s="40">
        <v>2.4757879940934973</v>
      </c>
      <c r="BB155" s="48">
        <v>0.5</v>
      </c>
      <c r="BC155" s="42">
        <v>1.2378939970467486</v>
      </c>
      <c r="BD155" s="37">
        <v>1.5135228355883379</v>
      </c>
      <c r="BE155" s="40">
        <v>0.15135228355883379</v>
      </c>
      <c r="BF155" s="41">
        <v>0.05</v>
      </c>
      <c r="BG155" s="43">
        <v>869769.96025600005</v>
      </c>
      <c r="BH155" s="43">
        <v>4.4273691939344273</v>
      </c>
      <c r="BI155" s="37">
        <v>0.6</v>
      </c>
      <c r="BJ155" s="42">
        <v>2.6564215163606564</v>
      </c>
      <c r="BK155" s="43">
        <v>19152</v>
      </c>
      <c r="BL155" s="43">
        <v>0.40577823093030613</v>
      </c>
      <c r="BM155" s="37">
        <v>0.2</v>
      </c>
      <c r="BN155" s="37">
        <v>8.115564618606122E-2</v>
      </c>
      <c r="BO155" s="44">
        <v>56439351.228</v>
      </c>
      <c r="BP155" s="44">
        <v>1.2939728538826736</v>
      </c>
      <c r="BQ155" s="49">
        <v>0.2</v>
      </c>
      <c r="BR155" s="50">
        <v>0.25879457077653473</v>
      </c>
      <c r="BS155" s="50">
        <v>2.9963717333232522</v>
      </c>
      <c r="BT155" s="51">
        <v>0.1498185866661626</v>
      </c>
      <c r="BU155" s="50">
        <v>0.2</v>
      </c>
      <c r="BV155" s="52">
        <v>18763.696021071846</v>
      </c>
      <c r="BW155" s="52">
        <v>1.4161718675185806</v>
      </c>
      <c r="BX155" s="46">
        <v>0.7</v>
      </c>
      <c r="BY155" s="46">
        <v>0.99132030726300635</v>
      </c>
      <c r="BZ155" s="52">
        <v>2743.5277486984432</v>
      </c>
      <c r="CA155" s="52">
        <v>0.77705935501574452</v>
      </c>
      <c r="CB155" s="46">
        <v>0.3</v>
      </c>
      <c r="CC155" s="46">
        <v>0.23311780650472336</v>
      </c>
      <c r="CD155" s="46">
        <v>1.2244381137677298</v>
      </c>
      <c r="CE155" s="47">
        <v>0.24488762275354595</v>
      </c>
      <c r="CF155" s="23">
        <v>1.2168608475226712</v>
      </c>
      <c r="CG155" s="24">
        <f t="shared" si="8"/>
        <v>233</v>
      </c>
      <c r="CH155" s="25">
        <v>17045000</v>
      </c>
      <c r="CI155" s="26">
        <v>0.71391073483289591</v>
      </c>
      <c r="CJ155" s="27">
        <f t="shared" si="9"/>
        <v>312</v>
      </c>
      <c r="CK155" s="28">
        <v>15432000</v>
      </c>
      <c r="CL155" s="29">
        <v>0.78853087579229597</v>
      </c>
      <c r="CM155" s="53">
        <f t="shared" si="10"/>
        <v>311</v>
      </c>
      <c r="CN155" s="53">
        <f t="shared" si="11"/>
        <v>36</v>
      </c>
    </row>
    <row r="156" spans="1:92" ht="29.1">
      <c r="A156" s="7">
        <v>4637</v>
      </c>
      <c r="B156" s="1" t="s">
        <v>235</v>
      </c>
      <c r="C156" s="7" t="s">
        <v>279</v>
      </c>
      <c r="D156" s="7" t="s">
        <v>285</v>
      </c>
      <c r="E156" s="7" t="s">
        <v>101</v>
      </c>
      <c r="F156" s="7" t="s">
        <v>335</v>
      </c>
      <c r="G156" s="1" t="s">
        <v>103</v>
      </c>
      <c r="H156" s="1" t="s">
        <v>103</v>
      </c>
      <c r="I156" s="1" t="s">
        <v>104</v>
      </c>
      <c r="J156" s="35">
        <v>0.45</v>
      </c>
      <c r="K156" s="36">
        <v>89.731054562500006</v>
      </c>
      <c r="L156" s="36">
        <v>0.31796600026470279</v>
      </c>
      <c r="M156" s="37">
        <v>0.5</v>
      </c>
      <c r="N156" s="37">
        <v>0.15898300013235139</v>
      </c>
      <c r="O156" s="36">
        <v>6.2557610026518136</v>
      </c>
      <c r="P156" s="36">
        <v>9.7192873741568528E-2</v>
      </c>
      <c r="Q156" s="37">
        <v>0.5</v>
      </c>
      <c r="R156" s="37">
        <v>4.8596436870784264E-2</v>
      </c>
      <c r="S156" s="37">
        <v>0.20757943700313566</v>
      </c>
      <c r="T156" s="36">
        <v>9.3410746651411053E-2</v>
      </c>
      <c r="U156" s="37">
        <v>0.05</v>
      </c>
      <c r="V156" s="38">
        <v>35.1</v>
      </c>
      <c r="W156" s="38">
        <v>10.065800428494249</v>
      </c>
      <c r="X156" s="37">
        <v>0.5</v>
      </c>
      <c r="Y156" s="37">
        <v>5.0329002142471246</v>
      </c>
      <c r="Z156" s="38">
        <v>149.29508475494723</v>
      </c>
      <c r="AA156" s="38">
        <v>0.30813465322748634</v>
      </c>
      <c r="AB156" s="37">
        <v>0.5</v>
      </c>
      <c r="AC156" s="37">
        <v>0.15406732661374317</v>
      </c>
      <c r="AD156" s="37">
        <v>5.1869675408608682</v>
      </c>
      <c r="AE156" s="38">
        <v>0.25934837704304342</v>
      </c>
      <c r="AF156" s="37">
        <v>0.15</v>
      </c>
      <c r="AG156" s="39">
        <v>0.33645000000000003</v>
      </c>
      <c r="AH156" s="39">
        <v>5.9277667858211921E-3</v>
      </c>
      <c r="AI156" s="37">
        <v>0.6</v>
      </c>
      <c r="AJ156" s="37">
        <v>3.5566600714927155E-3</v>
      </c>
      <c r="AK156" s="39">
        <v>0.34009099999999998</v>
      </c>
      <c r="AL156" s="39">
        <v>5.877498127542167E-3</v>
      </c>
      <c r="AM156" s="37">
        <v>0.2</v>
      </c>
      <c r="AN156" s="37">
        <v>1.1754996255084332E-3</v>
      </c>
      <c r="AO156" s="39">
        <v>448.65527281250002</v>
      </c>
      <c r="AP156" s="39">
        <v>1.6020541789412606</v>
      </c>
      <c r="AQ156" s="37">
        <v>0.2</v>
      </c>
      <c r="AR156" s="37">
        <v>0.32041083578825208</v>
      </c>
      <c r="AS156" s="37">
        <v>0.32514299548525327</v>
      </c>
      <c r="AT156" s="39">
        <v>4.8771449322787985E-2</v>
      </c>
      <c r="AU156" s="37">
        <v>0.1</v>
      </c>
      <c r="AV156" s="40">
        <v>269.19316368749998</v>
      </c>
      <c r="AW156" s="40">
        <v>1.9002942698205072</v>
      </c>
      <c r="AX156" s="37">
        <v>0.5</v>
      </c>
      <c r="AY156" s="37">
        <v>0.9501471349102536</v>
      </c>
      <c r="AZ156" s="40">
        <v>3.237487187495693</v>
      </c>
      <c r="BA156" s="40">
        <v>9.8066089583820109</v>
      </c>
      <c r="BB156" s="48">
        <v>0.5</v>
      </c>
      <c r="BC156" s="42">
        <v>4.9033044791910054</v>
      </c>
      <c r="BD156" s="37">
        <v>5.8534516141012594</v>
      </c>
      <c r="BE156" s="40">
        <v>0.58534516141012594</v>
      </c>
      <c r="BF156" s="41">
        <v>0.05</v>
      </c>
      <c r="BG156" s="43">
        <v>645233.5563161571</v>
      </c>
      <c r="BH156" s="43">
        <v>3.2844169155785714</v>
      </c>
      <c r="BI156" s="37">
        <v>0.6</v>
      </c>
      <c r="BJ156" s="42">
        <v>1.9706501493471427</v>
      </c>
      <c r="BK156" s="43">
        <v>0</v>
      </c>
      <c r="BL156" s="43">
        <v>0</v>
      </c>
      <c r="BM156" s="37">
        <v>0.2</v>
      </c>
      <c r="BN156" s="37">
        <v>0</v>
      </c>
      <c r="BO156" s="44">
        <v>183593385.17399999</v>
      </c>
      <c r="BP156" s="44">
        <v>4.2092060131570745</v>
      </c>
      <c r="BQ156" s="49">
        <v>0.2</v>
      </c>
      <c r="BR156" s="50">
        <v>0.84184120263141493</v>
      </c>
      <c r="BS156" s="50">
        <v>2.8124913519785575</v>
      </c>
      <c r="BT156" s="51">
        <v>0.14062456759892789</v>
      </c>
      <c r="BU156" s="50">
        <v>0.2</v>
      </c>
      <c r="BV156" s="52">
        <v>193075.55588050399</v>
      </c>
      <c r="BW156" s="52">
        <v>14.572191440130901</v>
      </c>
      <c r="BX156" s="46">
        <v>0.7</v>
      </c>
      <c r="BY156" s="46">
        <v>10.200534008091632</v>
      </c>
      <c r="BZ156" s="52">
        <v>43943.862308299773</v>
      </c>
      <c r="CA156" s="52">
        <v>12.446380146287121</v>
      </c>
      <c r="CB156" s="46">
        <v>0.3</v>
      </c>
      <c r="CC156" s="46">
        <v>3.7339140438861365</v>
      </c>
      <c r="CD156" s="46">
        <v>13.934448051977768</v>
      </c>
      <c r="CE156" s="47">
        <v>2.7868896103955536</v>
      </c>
      <c r="CF156" s="23">
        <v>3.9143899124218495</v>
      </c>
      <c r="CG156" s="24">
        <f t="shared" si="8"/>
        <v>75</v>
      </c>
      <c r="CH156" s="25">
        <v>54760141</v>
      </c>
      <c r="CI156" s="26">
        <v>0.71482465912968518</v>
      </c>
      <c r="CJ156" s="27">
        <f t="shared" si="9"/>
        <v>311</v>
      </c>
      <c r="CK156" s="28">
        <v>54760141</v>
      </c>
      <c r="CL156" s="29">
        <v>0.71482465912968518</v>
      </c>
      <c r="CM156" s="53">
        <f t="shared" si="10"/>
        <v>323</v>
      </c>
      <c r="CN156" s="53">
        <f t="shared" si="11"/>
        <v>37</v>
      </c>
    </row>
    <row r="157" spans="1:92" ht="29.1">
      <c r="A157" s="7">
        <v>3569</v>
      </c>
      <c r="B157" s="1" t="s">
        <v>235</v>
      </c>
      <c r="C157" s="7" t="s">
        <v>279</v>
      </c>
      <c r="D157" s="7" t="s">
        <v>315</v>
      </c>
      <c r="E157" s="7" t="s">
        <v>101</v>
      </c>
      <c r="F157" s="7" t="s">
        <v>336</v>
      </c>
      <c r="G157" s="1" t="s">
        <v>103</v>
      </c>
      <c r="H157" s="1" t="s">
        <v>103</v>
      </c>
      <c r="I157" s="1" t="s">
        <v>104</v>
      </c>
      <c r="J157" s="35">
        <v>0.45</v>
      </c>
      <c r="K157" s="36">
        <v>63.28393715</v>
      </c>
      <c r="L157" s="36">
        <v>0.22424945828060835</v>
      </c>
      <c r="M157" s="37">
        <v>0.5</v>
      </c>
      <c r="N157" s="37">
        <v>0.11212472914030418</v>
      </c>
      <c r="O157" s="36">
        <v>5.5783639098102409</v>
      </c>
      <c r="P157" s="36">
        <v>8.6668467503934477E-2</v>
      </c>
      <c r="Q157" s="37">
        <v>0.5</v>
      </c>
      <c r="R157" s="37">
        <v>4.3334233751967238E-2</v>
      </c>
      <c r="S157" s="37">
        <v>0.1554589628922714</v>
      </c>
      <c r="T157" s="36">
        <v>6.9956533301522142E-2</v>
      </c>
      <c r="U157" s="37">
        <v>0.05</v>
      </c>
      <c r="V157" s="38">
        <v>32.6</v>
      </c>
      <c r="W157" s="38">
        <v>9.3488630760373947</v>
      </c>
      <c r="X157" s="37">
        <v>0.5</v>
      </c>
      <c r="Y157" s="37">
        <v>4.6744315380186974</v>
      </c>
      <c r="Z157" s="38">
        <v>40.281169880629548</v>
      </c>
      <c r="AA157" s="38">
        <v>8.3137528158668678E-2</v>
      </c>
      <c r="AB157" s="37">
        <v>0.5</v>
      </c>
      <c r="AC157" s="37">
        <v>4.1568764079334339E-2</v>
      </c>
      <c r="AD157" s="37">
        <v>4.7160003020980312</v>
      </c>
      <c r="AE157" s="38">
        <v>0.23580001510490159</v>
      </c>
      <c r="AF157" s="37">
        <v>0.15</v>
      </c>
      <c r="AG157" s="39">
        <v>10.18628</v>
      </c>
      <c r="AH157" s="39">
        <v>0.17946765419846841</v>
      </c>
      <c r="AI157" s="37">
        <v>0.6</v>
      </c>
      <c r="AJ157" s="37">
        <v>0.10768059251908105</v>
      </c>
      <c r="AK157" s="39">
        <v>9.9349989999999995</v>
      </c>
      <c r="AL157" s="39">
        <v>0.1716979808922709</v>
      </c>
      <c r="AM157" s="37">
        <v>0.2</v>
      </c>
      <c r="AN157" s="37">
        <v>3.4339596178454175E-2</v>
      </c>
      <c r="AO157" s="39">
        <v>316.41968574999999</v>
      </c>
      <c r="AP157" s="39">
        <v>1.1298685440099983</v>
      </c>
      <c r="AQ157" s="37">
        <v>0.2</v>
      </c>
      <c r="AR157" s="37">
        <v>0.22597370880199966</v>
      </c>
      <c r="AS157" s="37">
        <v>0.36799389749953487</v>
      </c>
      <c r="AT157" s="39">
        <v>5.5199084624930228E-2</v>
      </c>
      <c r="AU157" s="37">
        <v>0.1</v>
      </c>
      <c r="AV157" s="40">
        <v>348.06165432500001</v>
      </c>
      <c r="AW157" s="40">
        <v>2.4570444442113324</v>
      </c>
      <c r="AX157" s="37">
        <v>0.5</v>
      </c>
      <c r="AY157" s="37">
        <v>1.2285222221056662</v>
      </c>
      <c r="AZ157" s="40">
        <v>1.4730154484305606</v>
      </c>
      <c r="BA157" s="40">
        <v>4.4618822116754551</v>
      </c>
      <c r="BB157" s="48">
        <v>0.5</v>
      </c>
      <c r="BC157" s="42">
        <v>2.2309411058377275</v>
      </c>
      <c r="BD157" s="37">
        <v>3.4594633279433937</v>
      </c>
      <c r="BE157" s="40">
        <v>0.3459463327943394</v>
      </c>
      <c r="BF157" s="41">
        <v>0.05</v>
      </c>
      <c r="BG157" s="43">
        <v>762444.50421929394</v>
      </c>
      <c r="BH157" s="43">
        <v>3.8810529959801778</v>
      </c>
      <c r="BI157" s="37">
        <v>0.6</v>
      </c>
      <c r="BJ157" s="42">
        <v>2.3286317975881068</v>
      </c>
      <c r="BK157" s="43">
        <v>5757.1438448816716</v>
      </c>
      <c r="BL157" s="43">
        <v>0.12197805161797125</v>
      </c>
      <c r="BM157" s="37">
        <v>0.2</v>
      </c>
      <c r="BN157" s="37">
        <v>2.439561032359425E-2</v>
      </c>
      <c r="BO157" s="44">
        <v>37080891.640000001</v>
      </c>
      <c r="BP157" s="44">
        <v>0.85014561889791707</v>
      </c>
      <c r="BQ157" s="45">
        <v>0.2</v>
      </c>
      <c r="BR157" s="46">
        <v>0.1700291237795834</v>
      </c>
      <c r="BS157" s="46">
        <v>2.5230565316912843</v>
      </c>
      <c r="BT157" s="44">
        <v>0.12615282658456423</v>
      </c>
      <c r="BU157" s="46">
        <v>0.2</v>
      </c>
      <c r="BV157" s="47">
        <v>66790.302809456407</v>
      </c>
      <c r="BW157" s="47">
        <v>5.0409337134633594</v>
      </c>
      <c r="BX157" s="46">
        <v>0.7</v>
      </c>
      <c r="BY157" s="46">
        <v>3.5286535994243518</v>
      </c>
      <c r="BZ157" s="47">
        <v>14813.42915727071</v>
      </c>
      <c r="CA157" s="47">
        <v>4.1956614843721169</v>
      </c>
      <c r="CB157" s="46">
        <v>0.3</v>
      </c>
      <c r="CC157" s="46">
        <v>1.258698445311635</v>
      </c>
      <c r="CD157" s="46">
        <v>4.7873520447359867</v>
      </c>
      <c r="CE157" s="47">
        <v>0.95747040894719737</v>
      </c>
      <c r="CF157" s="23">
        <v>1.7905252013574549</v>
      </c>
      <c r="CG157" s="24">
        <f t="shared" si="8"/>
        <v>173</v>
      </c>
      <c r="CH157" s="25">
        <v>31503154</v>
      </c>
      <c r="CI157" s="26">
        <v>0.56836379029142758</v>
      </c>
      <c r="CJ157" s="27">
        <f t="shared" si="9"/>
        <v>337</v>
      </c>
      <c r="CK157" s="28">
        <v>25800000</v>
      </c>
      <c r="CL157" s="29">
        <v>0.69400201603002132</v>
      </c>
      <c r="CM157" s="53">
        <f t="shared" si="10"/>
        <v>332</v>
      </c>
      <c r="CN157" s="53">
        <f t="shared" si="11"/>
        <v>38</v>
      </c>
    </row>
    <row r="158" spans="1:92" ht="29.1">
      <c r="A158" s="7">
        <v>4633</v>
      </c>
      <c r="B158" s="1" t="s">
        <v>235</v>
      </c>
      <c r="C158" s="7" t="s">
        <v>279</v>
      </c>
      <c r="D158" s="7" t="s">
        <v>285</v>
      </c>
      <c r="E158" s="7" t="s">
        <v>101</v>
      </c>
      <c r="F158" s="7" t="s">
        <v>337</v>
      </c>
      <c r="G158" s="1" t="s">
        <v>103</v>
      </c>
      <c r="H158" s="1" t="s">
        <v>103</v>
      </c>
      <c r="I158" s="1" t="s">
        <v>104</v>
      </c>
      <c r="J158" s="35">
        <v>0.45</v>
      </c>
      <c r="K158" s="36">
        <v>89.731054562500006</v>
      </c>
      <c r="L158" s="36">
        <v>0.31796600026470279</v>
      </c>
      <c r="M158" s="37">
        <v>0.5</v>
      </c>
      <c r="N158" s="37">
        <v>0.15898300013235139</v>
      </c>
      <c r="O158" s="36">
        <v>6.2557610026518136</v>
      </c>
      <c r="P158" s="36">
        <v>9.7192873741568528E-2</v>
      </c>
      <c r="Q158" s="37">
        <v>0.5</v>
      </c>
      <c r="R158" s="37">
        <v>4.8596436870784264E-2</v>
      </c>
      <c r="S158" s="37">
        <v>0.20757943700313566</v>
      </c>
      <c r="T158" s="36">
        <v>9.3410746651411053E-2</v>
      </c>
      <c r="U158" s="37">
        <v>0.05</v>
      </c>
      <c r="V158" s="38">
        <v>44.1</v>
      </c>
      <c r="W158" s="38">
        <v>12.646774897338929</v>
      </c>
      <c r="X158" s="37">
        <v>0.5</v>
      </c>
      <c r="Y158" s="37">
        <v>6.3233874486694646</v>
      </c>
      <c r="Z158" s="38">
        <v>105.14675532920832</v>
      </c>
      <c r="AA158" s="38">
        <v>0.21701557720095893</v>
      </c>
      <c r="AB158" s="37">
        <v>0.5</v>
      </c>
      <c r="AC158" s="37">
        <v>0.10850778860047947</v>
      </c>
      <c r="AD158" s="37">
        <v>6.4318952372699441</v>
      </c>
      <c r="AE158" s="38">
        <v>0.32159476186349722</v>
      </c>
      <c r="AF158" s="37">
        <v>0.15</v>
      </c>
      <c r="AG158" s="39">
        <v>5.9717929999999999</v>
      </c>
      <c r="AH158" s="39">
        <v>0.10521443363709168</v>
      </c>
      <c r="AI158" s="37">
        <v>0.6</v>
      </c>
      <c r="AJ158" s="37">
        <v>6.3128660182255006E-2</v>
      </c>
      <c r="AK158" s="39">
        <v>6.0567409999999997</v>
      </c>
      <c r="AL158" s="39">
        <v>0.10467340766591257</v>
      </c>
      <c r="AM158" s="37">
        <v>0.2</v>
      </c>
      <c r="AN158" s="37">
        <v>2.0934681533182512E-2</v>
      </c>
      <c r="AO158" s="39">
        <v>448.65527281250002</v>
      </c>
      <c r="AP158" s="39">
        <v>1.6020541789412606</v>
      </c>
      <c r="AQ158" s="37">
        <v>0.2</v>
      </c>
      <c r="AR158" s="37">
        <v>0.32041083578825208</v>
      </c>
      <c r="AS158" s="37">
        <v>0.40447417750368964</v>
      </c>
      <c r="AT158" s="39">
        <v>6.0671126625553441E-2</v>
      </c>
      <c r="AU158" s="37">
        <v>0.1</v>
      </c>
      <c r="AV158" s="40">
        <v>269.19316368749998</v>
      </c>
      <c r="AW158" s="40">
        <v>1.9002942698205072</v>
      </c>
      <c r="AX158" s="37">
        <v>0.5</v>
      </c>
      <c r="AY158" s="37">
        <v>0.9501471349102536</v>
      </c>
      <c r="AZ158" s="40">
        <v>3.4362030240758017</v>
      </c>
      <c r="BA158" s="40">
        <v>10.408535202509105</v>
      </c>
      <c r="BB158" s="41">
        <v>0.5</v>
      </c>
      <c r="BC158" s="42">
        <v>5.2042676012545526</v>
      </c>
      <c r="BD158" s="37">
        <v>6.1544147361648065</v>
      </c>
      <c r="BE158" s="40">
        <v>0.61544147361648061</v>
      </c>
      <c r="BF158" s="41">
        <v>0.05</v>
      </c>
      <c r="BG158" s="43">
        <v>917019.85948400106</v>
      </c>
      <c r="BH158" s="43">
        <v>4.6678842241350402</v>
      </c>
      <c r="BI158" s="37">
        <v>0.6</v>
      </c>
      <c r="BJ158" s="42">
        <v>2.800730534481024</v>
      </c>
      <c r="BK158" s="43">
        <v>0</v>
      </c>
      <c r="BL158" s="43">
        <v>0</v>
      </c>
      <c r="BM158" s="37">
        <v>0.2</v>
      </c>
      <c r="BN158" s="37">
        <v>0</v>
      </c>
      <c r="BO158" s="44">
        <v>384979925.18419999</v>
      </c>
      <c r="BP158" s="44">
        <v>8.8263518562736341</v>
      </c>
      <c r="BQ158" s="49">
        <v>0.2</v>
      </c>
      <c r="BR158" s="50">
        <v>1.7652703712547269</v>
      </c>
      <c r="BS158" s="50">
        <v>4.5660009057357511</v>
      </c>
      <c r="BT158" s="51">
        <v>0.22830004528678755</v>
      </c>
      <c r="BU158" s="50">
        <v>0.2</v>
      </c>
      <c r="BV158" s="52">
        <v>194961.7715219965</v>
      </c>
      <c r="BW158" s="52">
        <v>14.714551747213013</v>
      </c>
      <c r="BX158" s="46">
        <v>0.7</v>
      </c>
      <c r="BY158" s="46">
        <v>10.30018622304911</v>
      </c>
      <c r="BZ158" s="52">
        <v>45761.50482880028</v>
      </c>
      <c r="CA158" s="52">
        <v>12.9611976564433</v>
      </c>
      <c r="CB158" s="46">
        <v>0.3</v>
      </c>
      <c r="CC158" s="46">
        <v>3.8883592969329897</v>
      </c>
      <c r="CD158" s="46">
        <v>14.1885455199821</v>
      </c>
      <c r="CE158" s="47">
        <v>2.8377091039964197</v>
      </c>
      <c r="CF158" s="23">
        <v>4.1571272580401502</v>
      </c>
      <c r="CG158" s="24">
        <f t="shared" si="8"/>
        <v>66</v>
      </c>
      <c r="CH158" s="25">
        <v>61003077</v>
      </c>
      <c r="CI158" s="26">
        <v>0.68146189708433069</v>
      </c>
      <c r="CJ158" s="27">
        <f t="shared" si="9"/>
        <v>320</v>
      </c>
      <c r="CK158" s="28">
        <v>61003077</v>
      </c>
      <c r="CL158" s="29">
        <v>0.68146189708433069</v>
      </c>
      <c r="CM158" s="53">
        <f t="shared" si="10"/>
        <v>335</v>
      </c>
      <c r="CN158" s="53">
        <f t="shared" si="11"/>
        <v>39</v>
      </c>
    </row>
    <row r="159" spans="1:92" ht="29.1">
      <c r="A159" s="7">
        <v>3623</v>
      </c>
      <c r="B159" s="1" t="s">
        <v>235</v>
      </c>
      <c r="C159" s="7" t="s">
        <v>279</v>
      </c>
      <c r="D159" s="7" t="s">
        <v>325</v>
      </c>
      <c r="E159" s="7" t="s">
        <v>101</v>
      </c>
      <c r="F159" s="7" t="s">
        <v>338</v>
      </c>
      <c r="G159" s="1" t="s">
        <v>103</v>
      </c>
      <c r="H159" s="1" t="s">
        <v>103</v>
      </c>
      <c r="I159" s="1" t="s">
        <v>120</v>
      </c>
      <c r="J159" s="35">
        <v>0.45</v>
      </c>
      <c r="K159" s="36">
        <v>1410.4631655200001</v>
      </c>
      <c r="L159" s="36">
        <v>4.9980392345518281</v>
      </c>
      <c r="M159" s="37">
        <v>0.5</v>
      </c>
      <c r="N159" s="37">
        <v>2.499019617275914</v>
      </c>
      <c r="O159" s="36">
        <v>399.24</v>
      </c>
      <c r="P159" s="36">
        <v>6.2028077632977237</v>
      </c>
      <c r="Q159" s="37">
        <v>0.5</v>
      </c>
      <c r="R159" s="37">
        <v>3.1014038816488618</v>
      </c>
      <c r="S159" s="37">
        <v>5.6004234989247763</v>
      </c>
      <c r="T159" s="36">
        <v>2.5201905745161493</v>
      </c>
      <c r="U159" s="37">
        <v>0.05</v>
      </c>
      <c r="V159" s="38">
        <v>0</v>
      </c>
      <c r="W159" s="38">
        <v>0</v>
      </c>
      <c r="X159" s="37">
        <v>0.5</v>
      </c>
      <c r="Y159" s="37">
        <v>0</v>
      </c>
      <c r="Z159" s="38">
        <v>0</v>
      </c>
      <c r="AA159" s="38">
        <v>0</v>
      </c>
      <c r="AB159" s="37">
        <v>0.5</v>
      </c>
      <c r="AC159" s="37">
        <v>0</v>
      </c>
      <c r="AD159" s="37">
        <v>0</v>
      </c>
      <c r="AE159" s="38">
        <v>0</v>
      </c>
      <c r="AF159" s="37">
        <v>0.15</v>
      </c>
      <c r="AG159" s="39">
        <v>7.005331</v>
      </c>
      <c r="AH159" s="39">
        <v>0.12342389188730438</v>
      </c>
      <c r="AI159" s="37">
        <v>0.6</v>
      </c>
      <c r="AJ159" s="37">
        <v>7.4054335132382632E-2</v>
      </c>
      <c r="AK159" s="39">
        <v>7.0571659999999996</v>
      </c>
      <c r="AL159" s="39">
        <v>0.12196288625913136</v>
      </c>
      <c r="AM159" s="37">
        <v>0.2</v>
      </c>
      <c r="AN159" s="37">
        <v>2.439257725182627E-2</v>
      </c>
      <c r="AO159" s="39">
        <v>37.1658276</v>
      </c>
      <c r="AP159" s="39">
        <v>0.13271140010712373</v>
      </c>
      <c r="AQ159" s="37">
        <v>0.2</v>
      </c>
      <c r="AR159" s="37">
        <v>2.6542280021424745E-2</v>
      </c>
      <c r="AS159" s="37">
        <v>0.12498919240563365</v>
      </c>
      <c r="AT159" s="39">
        <v>1.8748378860845048E-2</v>
      </c>
      <c r="AU159" s="37">
        <v>0.1</v>
      </c>
      <c r="AV159" s="40">
        <v>37.1658276</v>
      </c>
      <c r="AW159" s="40">
        <v>0.26236182321258694</v>
      </c>
      <c r="AX159" s="37">
        <v>0.5</v>
      </c>
      <c r="AY159" s="37">
        <v>0.13118091160629347</v>
      </c>
      <c r="AZ159" s="40">
        <v>2.3707733812773828</v>
      </c>
      <c r="BA159" s="40">
        <v>7.1812631626543926</v>
      </c>
      <c r="BB159" s="48">
        <v>0.5</v>
      </c>
      <c r="BC159" s="42">
        <v>3.5906315813271963</v>
      </c>
      <c r="BD159" s="37">
        <v>3.7218124929334899</v>
      </c>
      <c r="BE159" s="40">
        <v>0.372181249293349</v>
      </c>
      <c r="BF159" s="48">
        <v>0.05</v>
      </c>
      <c r="BG159" s="43">
        <v>539602.16559885</v>
      </c>
      <c r="BH159" s="43">
        <v>2.7467239777394594</v>
      </c>
      <c r="BI159" s="37">
        <v>0.6</v>
      </c>
      <c r="BJ159" s="42">
        <v>1.6480343866436755</v>
      </c>
      <c r="BK159" s="43">
        <v>15337.678083845436</v>
      </c>
      <c r="BL159" s="43">
        <v>0.32496323514209108</v>
      </c>
      <c r="BM159" s="37">
        <v>0.2</v>
      </c>
      <c r="BN159" s="37">
        <v>6.4992647028418213E-2</v>
      </c>
      <c r="BO159" s="44">
        <v>28962860.318547539</v>
      </c>
      <c r="BP159" s="44">
        <v>0.66402526265049433</v>
      </c>
      <c r="BQ159" s="49">
        <v>0.2</v>
      </c>
      <c r="BR159" s="50">
        <v>0.13280505253009886</v>
      </c>
      <c r="BS159" s="50">
        <v>1.8458320862021926</v>
      </c>
      <c r="BT159" s="51">
        <v>9.2291604310109632E-2</v>
      </c>
      <c r="BU159" s="50">
        <v>0.2</v>
      </c>
      <c r="BV159" s="52">
        <v>7388.5888269382604</v>
      </c>
      <c r="BW159" s="52">
        <v>0.55764661853514519</v>
      </c>
      <c r="BX159" s="46">
        <v>0.7</v>
      </c>
      <c r="BY159" s="46">
        <v>0.39035263297460165</v>
      </c>
      <c r="BZ159" s="52">
        <v>2696.4114774071027</v>
      </c>
      <c r="CA159" s="52">
        <v>0.76371444192063731</v>
      </c>
      <c r="CB159" s="46">
        <v>0.3</v>
      </c>
      <c r="CC159" s="46">
        <v>0.22911433257619118</v>
      </c>
      <c r="CD159" s="46">
        <v>0.61946696555079284</v>
      </c>
      <c r="CE159" s="47">
        <v>0.12389339311015857</v>
      </c>
      <c r="CF159" s="23">
        <v>3.1273052000906114</v>
      </c>
      <c r="CG159" s="24">
        <f t="shared" si="8"/>
        <v>99</v>
      </c>
      <c r="CH159" s="25">
        <v>46064948</v>
      </c>
      <c r="CI159" s="26">
        <v>0.67889042229910068</v>
      </c>
      <c r="CJ159" s="27">
        <f t="shared" si="9"/>
        <v>321</v>
      </c>
      <c r="CK159" s="28">
        <v>45964948</v>
      </c>
      <c r="CL159" s="29">
        <v>0.68036739649756839</v>
      </c>
      <c r="CM159" s="53">
        <f t="shared" si="10"/>
        <v>336</v>
      </c>
      <c r="CN159" s="53">
        <f t="shared" si="11"/>
        <v>40</v>
      </c>
    </row>
    <row r="160" spans="1:92" ht="29.1">
      <c r="A160" s="7">
        <v>3957</v>
      </c>
      <c r="B160" s="1" t="s">
        <v>235</v>
      </c>
      <c r="C160" s="7" t="s">
        <v>279</v>
      </c>
      <c r="D160" s="7" t="s">
        <v>310</v>
      </c>
      <c r="E160" s="7" t="s">
        <v>101</v>
      </c>
      <c r="F160" s="7" t="s">
        <v>339</v>
      </c>
      <c r="G160" s="1" t="s">
        <v>103</v>
      </c>
      <c r="H160" s="1" t="s">
        <v>103</v>
      </c>
      <c r="I160" s="1" t="s">
        <v>120</v>
      </c>
      <c r="J160" s="35">
        <v>0.45</v>
      </c>
      <c r="K160" s="36">
        <v>18.79150945</v>
      </c>
      <c r="L160" s="36">
        <v>6.6588553181341256E-2</v>
      </c>
      <c r="M160" s="37">
        <v>0.5</v>
      </c>
      <c r="N160" s="37">
        <v>3.3294276590670628E-2</v>
      </c>
      <c r="O160" s="36">
        <v>1.5357869513120883</v>
      </c>
      <c r="P160" s="36">
        <v>2.3860813606777789E-2</v>
      </c>
      <c r="Q160" s="37">
        <v>0.5</v>
      </c>
      <c r="R160" s="37">
        <v>1.1930406803388895E-2</v>
      </c>
      <c r="S160" s="37">
        <v>4.5224683394059523E-2</v>
      </c>
      <c r="T160" s="36">
        <v>2.0351107527326783E-2</v>
      </c>
      <c r="U160" s="37">
        <v>0.05</v>
      </c>
      <c r="V160" s="38">
        <v>45.45</v>
      </c>
      <c r="W160" s="38">
        <v>13.033921067665631</v>
      </c>
      <c r="X160" s="37">
        <v>0.5</v>
      </c>
      <c r="Y160" s="37">
        <v>6.5169605338328154</v>
      </c>
      <c r="Z160" s="38">
        <v>335.6652454597712</v>
      </c>
      <c r="AA160" s="38">
        <v>0.69278968011596442</v>
      </c>
      <c r="AB160" s="37">
        <v>0.5</v>
      </c>
      <c r="AC160" s="37">
        <v>0.34639484005798221</v>
      </c>
      <c r="AD160" s="37">
        <v>6.8633553738907978</v>
      </c>
      <c r="AE160" s="38">
        <v>0.34316776869453991</v>
      </c>
      <c r="AF160" s="37">
        <v>0.15</v>
      </c>
      <c r="AG160" s="39">
        <v>8.3328720000000001</v>
      </c>
      <c r="AH160" s="39">
        <v>0.14681326162014982</v>
      </c>
      <c r="AI160" s="37">
        <v>0.6</v>
      </c>
      <c r="AJ160" s="37">
        <v>8.8087956972089904E-2</v>
      </c>
      <c r="AK160" s="39">
        <v>8.1374829999999996</v>
      </c>
      <c r="AL160" s="39">
        <v>0.14063306907682419</v>
      </c>
      <c r="AM160" s="37">
        <v>0.2</v>
      </c>
      <c r="AN160" s="37">
        <v>2.8126613815364836E-2</v>
      </c>
      <c r="AO160" s="39">
        <v>56.374528349999999</v>
      </c>
      <c r="AP160" s="39">
        <v>0.20130165452597751</v>
      </c>
      <c r="AQ160" s="37">
        <v>0.2</v>
      </c>
      <c r="AR160" s="37">
        <v>4.0260330905195499E-2</v>
      </c>
      <c r="AS160" s="37">
        <v>0.15647490169265024</v>
      </c>
      <c r="AT160" s="39">
        <v>2.3471235253897535E-2</v>
      </c>
      <c r="AU160" s="37">
        <v>0.1</v>
      </c>
      <c r="AV160" s="40">
        <v>75.166037799999998</v>
      </c>
      <c r="AW160" s="40">
        <v>0.53061373832757674</v>
      </c>
      <c r="AX160" s="37">
        <v>0.5</v>
      </c>
      <c r="AY160" s="37">
        <v>0.26530686916378837</v>
      </c>
      <c r="AZ160" s="40">
        <v>0.54117215127222806</v>
      </c>
      <c r="BA160" s="40">
        <v>1.6392539520127931</v>
      </c>
      <c r="BB160" s="48">
        <v>0.5</v>
      </c>
      <c r="BC160" s="42">
        <v>0.81962697600639656</v>
      </c>
      <c r="BD160" s="37">
        <v>1.0849338451701849</v>
      </c>
      <c r="BE160" s="40">
        <v>0.1084933845170185</v>
      </c>
      <c r="BF160" s="48">
        <v>0.05</v>
      </c>
      <c r="BG160" s="43">
        <v>30906.05</v>
      </c>
      <c r="BH160" s="43">
        <v>0.15732032598127796</v>
      </c>
      <c r="BI160" s="37">
        <v>0.6</v>
      </c>
      <c r="BJ160" s="42">
        <v>9.4392195588766784E-2</v>
      </c>
      <c r="BK160" s="43">
        <v>19443.807364276341</v>
      </c>
      <c r="BL160" s="43">
        <v>0.41196082679749957</v>
      </c>
      <c r="BM160" s="37">
        <v>0.2</v>
      </c>
      <c r="BN160" s="37">
        <v>8.2392165359499919E-2</v>
      </c>
      <c r="BO160" s="44">
        <v>40620827.399999999</v>
      </c>
      <c r="BP160" s="44">
        <v>0.93130496389860995</v>
      </c>
      <c r="BQ160" s="49">
        <v>0.2</v>
      </c>
      <c r="BR160" s="50">
        <v>0.18626099277972197</v>
      </c>
      <c r="BS160" s="50">
        <v>0.36304535372798868</v>
      </c>
      <c r="BT160" s="51">
        <v>1.8152267686399434E-2</v>
      </c>
      <c r="BU160" s="50">
        <v>0.2</v>
      </c>
      <c r="BV160" s="52">
        <v>20250.199854462891</v>
      </c>
      <c r="BW160" s="52">
        <v>1.5283643112377083</v>
      </c>
      <c r="BX160" s="46">
        <v>0.7</v>
      </c>
      <c r="BY160" s="46">
        <v>1.0698550178663957</v>
      </c>
      <c r="BZ160" s="52">
        <v>2933.6083579427591</v>
      </c>
      <c r="CA160" s="52">
        <v>0.83089657816410156</v>
      </c>
      <c r="CB160" s="46">
        <v>0.3</v>
      </c>
      <c r="CC160" s="46">
        <v>0.24926897344923046</v>
      </c>
      <c r="CD160" s="46">
        <v>1.3191239913156263</v>
      </c>
      <c r="CE160" s="47">
        <v>0.26382479826312527</v>
      </c>
      <c r="CF160" s="23">
        <v>0.77746056194230739</v>
      </c>
      <c r="CG160" s="24">
        <f t="shared" si="8"/>
        <v>288</v>
      </c>
      <c r="CH160" s="25">
        <v>13763000</v>
      </c>
      <c r="CI160" s="26">
        <v>0.56489178372615523</v>
      </c>
      <c r="CJ160" s="27">
        <f t="shared" si="9"/>
        <v>338</v>
      </c>
      <c r="CK160" s="28">
        <v>12193000</v>
      </c>
      <c r="CL160" s="29">
        <v>0.6376286081705137</v>
      </c>
      <c r="CM160" s="53">
        <f t="shared" si="10"/>
        <v>343</v>
      </c>
      <c r="CN160" s="53">
        <f t="shared" si="11"/>
        <v>41</v>
      </c>
    </row>
    <row r="161" spans="1:92" ht="29.1">
      <c r="A161" s="7">
        <v>4108</v>
      </c>
      <c r="B161" s="1" t="s">
        <v>235</v>
      </c>
      <c r="C161" s="7" t="s">
        <v>279</v>
      </c>
      <c r="D161" s="7" t="s">
        <v>310</v>
      </c>
      <c r="E161" s="7" t="s">
        <v>101</v>
      </c>
      <c r="F161" s="7" t="s">
        <v>340</v>
      </c>
      <c r="G161" s="1" t="s">
        <v>103</v>
      </c>
      <c r="H161" s="1" t="s">
        <v>103</v>
      </c>
      <c r="I161" s="1" t="s">
        <v>120</v>
      </c>
      <c r="J161" s="35">
        <v>0.45</v>
      </c>
      <c r="K161" s="36">
        <v>19.522607690000001</v>
      </c>
      <c r="L161" s="36">
        <v>6.9179232454049971E-2</v>
      </c>
      <c r="M161" s="37">
        <v>0.5</v>
      </c>
      <c r="N161" s="37">
        <v>3.4589616227024986E-2</v>
      </c>
      <c r="O161" s="36">
        <v>0.64754510687772904</v>
      </c>
      <c r="P161" s="36">
        <v>1.0060609698493718E-2</v>
      </c>
      <c r="Q161" s="37">
        <v>0.5</v>
      </c>
      <c r="R161" s="37">
        <v>5.0303048492468588E-3</v>
      </c>
      <c r="S161" s="37">
        <v>3.9619921076271845E-2</v>
      </c>
      <c r="T161" s="36">
        <v>1.7828964484322328E-2</v>
      </c>
      <c r="U161" s="37">
        <v>0.05</v>
      </c>
      <c r="V161" s="38">
        <v>25.35</v>
      </c>
      <c r="W161" s="38">
        <v>7.269744753912514</v>
      </c>
      <c r="X161" s="37">
        <v>0.5</v>
      </c>
      <c r="Y161" s="37">
        <v>3.634872376956257</v>
      </c>
      <c r="Z161" s="38">
        <v>275.49809893270407</v>
      </c>
      <c r="AA161" s="38">
        <v>0.56860888165742141</v>
      </c>
      <c r="AB161" s="37">
        <v>0.5</v>
      </c>
      <c r="AC161" s="37">
        <v>0.2843044408287107</v>
      </c>
      <c r="AD161" s="37">
        <v>3.9191768177849675</v>
      </c>
      <c r="AE161" s="38">
        <v>0.19595884088924839</v>
      </c>
      <c r="AF161" s="37">
        <v>0.15</v>
      </c>
      <c r="AG161" s="39">
        <v>8.4125560000000004</v>
      </c>
      <c r="AH161" s="39">
        <v>0.1482171794937161</v>
      </c>
      <c r="AI161" s="37">
        <v>0.6</v>
      </c>
      <c r="AJ161" s="37">
        <v>8.8930307696229671E-2</v>
      </c>
      <c r="AK161" s="39">
        <v>8.5121749999999992</v>
      </c>
      <c r="AL161" s="39">
        <v>0.14710854631204956</v>
      </c>
      <c r="AM161" s="37">
        <v>0.2</v>
      </c>
      <c r="AN161" s="37">
        <v>2.9421709262409911E-2</v>
      </c>
      <c r="AO161" s="39">
        <v>58.567823070000003</v>
      </c>
      <c r="AP161" s="39">
        <v>0.20913345141938938</v>
      </c>
      <c r="AQ161" s="37">
        <v>0.2</v>
      </c>
      <c r="AR161" s="37">
        <v>4.1826690283877879E-2</v>
      </c>
      <c r="AS161" s="37">
        <v>0.16017870724251745</v>
      </c>
      <c r="AT161" s="39">
        <v>2.4026806086377618E-2</v>
      </c>
      <c r="AU161" s="37">
        <v>0.1</v>
      </c>
      <c r="AV161" s="40">
        <v>78.090430760000004</v>
      </c>
      <c r="AW161" s="40">
        <v>0.55125767708317852</v>
      </c>
      <c r="AX161" s="37">
        <v>0.5</v>
      </c>
      <c r="AY161" s="37">
        <v>0.27562883854158926</v>
      </c>
      <c r="AZ161" s="40">
        <v>0.36067575789451362</v>
      </c>
      <c r="BA161" s="40">
        <v>1.0925158660397831</v>
      </c>
      <c r="BB161" s="48">
        <v>0.5</v>
      </c>
      <c r="BC161" s="42">
        <v>0.54625793301989156</v>
      </c>
      <c r="BD161" s="37">
        <v>0.82188677156148082</v>
      </c>
      <c r="BE161" s="40">
        <v>8.2188677156148082E-2</v>
      </c>
      <c r="BF161" s="48">
        <v>0.05</v>
      </c>
      <c r="BG161" s="43">
        <v>30906.05</v>
      </c>
      <c r="BH161" s="43">
        <v>0.15732032598127796</v>
      </c>
      <c r="BI161" s="37">
        <v>0.6</v>
      </c>
      <c r="BJ161" s="42">
        <v>9.4392195588766784E-2</v>
      </c>
      <c r="BK161" s="43">
        <v>7921.3653055666882</v>
      </c>
      <c r="BL161" s="43">
        <v>0.16783195490003941</v>
      </c>
      <c r="BM161" s="37">
        <v>0.2</v>
      </c>
      <c r="BN161" s="37">
        <v>3.3566390980007882E-2</v>
      </c>
      <c r="BO161" s="44">
        <v>21853599.074999999</v>
      </c>
      <c r="BP161" s="44">
        <v>0.50103276078511316</v>
      </c>
      <c r="BQ161" s="45">
        <v>0.2</v>
      </c>
      <c r="BR161" s="46">
        <v>0.10020655215702264</v>
      </c>
      <c r="BS161" s="46">
        <v>0.2281651387257973</v>
      </c>
      <c r="BT161" s="44">
        <v>1.1408256936289864E-2</v>
      </c>
      <c r="BU161" s="46">
        <v>0.2</v>
      </c>
      <c r="BV161" s="47">
        <v>16966.725827688701</v>
      </c>
      <c r="BW161" s="47">
        <v>1.2805472745929238</v>
      </c>
      <c r="BX161" s="46">
        <v>0.7</v>
      </c>
      <c r="BY161" s="46">
        <v>0.89638309221504664</v>
      </c>
      <c r="BZ161" s="47">
        <v>2235.7943034995051</v>
      </c>
      <c r="CA161" s="47">
        <v>0.63325216238451199</v>
      </c>
      <c r="CB161" s="46">
        <v>0.3</v>
      </c>
      <c r="CC161" s="46">
        <v>0.18997564871535358</v>
      </c>
      <c r="CD161" s="46">
        <v>1.0863587409304003</v>
      </c>
      <c r="CE161" s="47">
        <v>0.21727174818608005</v>
      </c>
      <c r="CF161" s="23">
        <v>0.54868329373846636</v>
      </c>
      <c r="CG161" s="24">
        <f t="shared" si="8"/>
        <v>330</v>
      </c>
      <c r="CH161" s="25">
        <v>10094000</v>
      </c>
      <c r="CI161" s="26">
        <v>0.54357370094954061</v>
      </c>
      <c r="CJ161" s="27">
        <f t="shared" si="9"/>
        <v>340</v>
      </c>
      <c r="CK161" s="28">
        <v>9734000</v>
      </c>
      <c r="CL161" s="29">
        <v>0.56367710472412813</v>
      </c>
      <c r="CM161" s="53">
        <f t="shared" si="10"/>
        <v>348</v>
      </c>
      <c r="CN161" s="53">
        <f t="shared" si="11"/>
        <v>42</v>
      </c>
    </row>
    <row r="162" spans="1:92" ht="29.1">
      <c r="A162" s="7">
        <v>3708</v>
      </c>
      <c r="B162" s="1" t="s">
        <v>235</v>
      </c>
      <c r="C162" s="7" t="s">
        <v>279</v>
      </c>
      <c r="D162" s="7" t="s">
        <v>282</v>
      </c>
      <c r="E162" s="7" t="s">
        <v>101</v>
      </c>
      <c r="F162" s="7" t="s">
        <v>341</v>
      </c>
      <c r="G162" s="1" t="s">
        <v>103</v>
      </c>
      <c r="H162" s="1" t="s">
        <v>103</v>
      </c>
      <c r="I162" s="1" t="s">
        <v>120</v>
      </c>
      <c r="J162" s="35">
        <v>0.45</v>
      </c>
      <c r="K162" s="36">
        <v>410.80665087082104</v>
      </c>
      <c r="L162" s="36">
        <v>1.4557117187177508</v>
      </c>
      <c r="M162" s="37">
        <v>0.5</v>
      </c>
      <c r="N162" s="37">
        <v>0.72785585935887542</v>
      </c>
      <c r="O162" s="36">
        <v>26.191164426459437</v>
      </c>
      <c r="P162" s="36">
        <v>0.40692004316764296</v>
      </c>
      <c r="Q162" s="37">
        <v>0.5</v>
      </c>
      <c r="R162" s="37">
        <v>0.20346002158382148</v>
      </c>
      <c r="S162" s="37">
        <v>0.93131588094269679</v>
      </c>
      <c r="T162" s="36">
        <v>0.41909214642421355</v>
      </c>
      <c r="U162" s="37">
        <v>0.05</v>
      </c>
      <c r="V162" s="38">
        <v>38.200000000000003</v>
      </c>
      <c r="W162" s="38">
        <v>10.95480274554075</v>
      </c>
      <c r="X162" s="37">
        <v>0.5</v>
      </c>
      <c r="Y162" s="37">
        <v>5.477401372770375</v>
      </c>
      <c r="Z162" s="38">
        <v>658.26890167454644</v>
      </c>
      <c r="AA162" s="38">
        <v>1.3586211500590162</v>
      </c>
      <c r="AB162" s="37">
        <v>0.5</v>
      </c>
      <c r="AC162" s="37">
        <v>0.67931057502950809</v>
      </c>
      <c r="AD162" s="37">
        <v>6.1567119477998835</v>
      </c>
      <c r="AE162" s="38">
        <v>0.30783559738999416</v>
      </c>
      <c r="AF162" s="37">
        <v>0.15</v>
      </c>
      <c r="AG162" s="39">
        <v>140.01585700000001</v>
      </c>
      <c r="AH162" s="39">
        <v>2.4668787237714063</v>
      </c>
      <c r="AI162" s="37">
        <v>0.6</v>
      </c>
      <c r="AJ162" s="37">
        <v>1.4801272342628438</v>
      </c>
      <c r="AK162" s="39">
        <v>132.84643199999999</v>
      </c>
      <c r="AL162" s="39">
        <v>2.2958697975855222</v>
      </c>
      <c r="AM162" s="37">
        <v>0.2</v>
      </c>
      <c r="AN162" s="37">
        <v>0.45917395951710438</v>
      </c>
      <c r="AO162" s="39">
        <v>144.68551643999999</v>
      </c>
      <c r="AP162" s="39">
        <v>0.51664172983395817</v>
      </c>
      <c r="AQ162" s="37">
        <v>0.2</v>
      </c>
      <c r="AR162" s="37">
        <v>0.10332834596679165</v>
      </c>
      <c r="AS162" s="37">
        <v>2.04262953974674</v>
      </c>
      <c r="AT162" s="39">
        <v>0.30639443096201097</v>
      </c>
      <c r="AU162" s="37">
        <v>0.1</v>
      </c>
      <c r="AV162" s="40">
        <v>144.68551643999999</v>
      </c>
      <c r="AW162" s="40">
        <v>1.0213671627119403</v>
      </c>
      <c r="AX162" s="37">
        <v>0.5</v>
      </c>
      <c r="AY162" s="37">
        <v>0.51068358135597014</v>
      </c>
      <c r="AZ162" s="40">
        <v>1.0738639197103763</v>
      </c>
      <c r="BA162" s="40">
        <v>3.2528201426678254</v>
      </c>
      <c r="BB162" s="48">
        <v>0.5</v>
      </c>
      <c r="BC162" s="42">
        <v>1.6264100713339127</v>
      </c>
      <c r="BD162" s="37">
        <v>2.1370936526898827</v>
      </c>
      <c r="BE162" s="40">
        <v>0.21370936526898829</v>
      </c>
      <c r="BF162" s="41">
        <v>0.05</v>
      </c>
      <c r="BG162" s="43">
        <v>0</v>
      </c>
      <c r="BH162" s="43">
        <v>0</v>
      </c>
      <c r="BI162" s="37">
        <v>0.6</v>
      </c>
      <c r="BJ162" s="42">
        <v>0</v>
      </c>
      <c r="BK162" s="43">
        <v>0</v>
      </c>
      <c r="BL162" s="43">
        <v>0</v>
      </c>
      <c r="BM162" s="37">
        <v>0.2</v>
      </c>
      <c r="BN162" s="37">
        <v>0</v>
      </c>
      <c r="BO162" s="44">
        <v>16683911.35</v>
      </c>
      <c r="BP162" s="44">
        <v>0.38250844337797407</v>
      </c>
      <c r="BQ162" s="49">
        <v>0.2</v>
      </c>
      <c r="BR162" s="50">
        <v>7.6501688675594814E-2</v>
      </c>
      <c r="BS162" s="50">
        <v>7.6501688675594814E-2</v>
      </c>
      <c r="BT162" s="51">
        <v>3.8250844337797407E-3</v>
      </c>
      <c r="BU162" s="50">
        <v>0.2</v>
      </c>
      <c r="BV162" s="52">
        <v>11809.048446619559</v>
      </c>
      <c r="BW162" s="52">
        <v>0.89127654666147715</v>
      </c>
      <c r="BX162" s="46">
        <v>0.7</v>
      </c>
      <c r="BY162" s="46">
        <v>0.62389358266303407</v>
      </c>
      <c r="BZ162" s="52">
        <v>2924.1000576798433</v>
      </c>
      <c r="CA162" s="52">
        <v>0.82820350765548267</v>
      </c>
      <c r="CB162" s="46">
        <v>0.3</v>
      </c>
      <c r="CC162" s="46">
        <v>0.24846105229664481</v>
      </c>
      <c r="CD162" s="46">
        <v>0.8723546349596788</v>
      </c>
      <c r="CE162" s="47">
        <v>0.17447092699193578</v>
      </c>
      <c r="CF162" s="23">
        <v>1.4253275514709225</v>
      </c>
      <c r="CG162" s="24">
        <f t="shared" si="8"/>
        <v>216</v>
      </c>
      <c r="CH162" s="25">
        <v>30500283</v>
      </c>
      <c r="CI162" s="26">
        <v>0.46731617259778296</v>
      </c>
      <c r="CJ162" s="27">
        <f t="shared" si="9"/>
        <v>346</v>
      </c>
      <c r="CK162" s="28">
        <v>28200283</v>
      </c>
      <c r="CL162" s="29">
        <v>0.50543022971468854</v>
      </c>
      <c r="CM162" s="53">
        <f t="shared" si="10"/>
        <v>352</v>
      </c>
      <c r="CN162" s="53">
        <f t="shared" si="11"/>
        <v>43</v>
      </c>
    </row>
    <row r="163" spans="1:92" ht="29.1">
      <c r="A163" s="7">
        <v>3547</v>
      </c>
      <c r="B163" s="1" t="s">
        <v>235</v>
      </c>
      <c r="C163" s="7" t="s">
        <v>279</v>
      </c>
      <c r="D163" s="7" t="s">
        <v>282</v>
      </c>
      <c r="E163" s="7" t="s">
        <v>101</v>
      </c>
      <c r="F163" s="7" t="s">
        <v>342</v>
      </c>
      <c r="G163" s="1" t="s">
        <v>103</v>
      </c>
      <c r="H163" s="1" t="s">
        <v>103</v>
      </c>
      <c r="I163" s="1" t="s">
        <v>120</v>
      </c>
      <c r="J163" s="35">
        <v>0.45</v>
      </c>
      <c r="K163" s="36">
        <v>0</v>
      </c>
      <c r="L163" s="36">
        <v>0</v>
      </c>
      <c r="M163" s="37">
        <v>0.5</v>
      </c>
      <c r="N163" s="37">
        <v>0</v>
      </c>
      <c r="O163" s="36">
        <v>0</v>
      </c>
      <c r="P163" s="36">
        <v>0</v>
      </c>
      <c r="Q163" s="37">
        <v>0.5</v>
      </c>
      <c r="R163" s="37">
        <v>0</v>
      </c>
      <c r="S163" s="37">
        <v>0</v>
      </c>
      <c r="T163" s="36">
        <v>0</v>
      </c>
      <c r="U163" s="37">
        <v>0.05</v>
      </c>
      <c r="V163" s="38">
        <v>0</v>
      </c>
      <c r="W163" s="38">
        <v>0</v>
      </c>
      <c r="X163" s="37">
        <v>0.5</v>
      </c>
      <c r="Y163" s="37">
        <v>0</v>
      </c>
      <c r="Z163" s="38">
        <v>0</v>
      </c>
      <c r="AA163" s="38">
        <v>0</v>
      </c>
      <c r="AB163" s="37">
        <v>0.5</v>
      </c>
      <c r="AC163" s="37">
        <v>0</v>
      </c>
      <c r="AD163" s="37">
        <v>0</v>
      </c>
      <c r="AE163" s="38">
        <v>0</v>
      </c>
      <c r="AF163" s="37">
        <v>0.15</v>
      </c>
      <c r="AG163" s="39">
        <v>0</v>
      </c>
      <c r="AH163" s="39">
        <v>0</v>
      </c>
      <c r="AI163" s="37">
        <v>0.6</v>
      </c>
      <c r="AJ163" s="37">
        <v>0</v>
      </c>
      <c r="AK163" s="39">
        <v>0</v>
      </c>
      <c r="AL163" s="39">
        <v>0</v>
      </c>
      <c r="AM163" s="37">
        <v>0.2</v>
      </c>
      <c r="AN163" s="37">
        <v>0</v>
      </c>
      <c r="AO163" s="39">
        <v>0</v>
      </c>
      <c r="AP163" s="39">
        <v>0</v>
      </c>
      <c r="AQ163" s="37">
        <v>0.2</v>
      </c>
      <c r="AR163" s="37">
        <v>0</v>
      </c>
      <c r="AS163" s="37">
        <v>0</v>
      </c>
      <c r="AT163" s="39">
        <v>0</v>
      </c>
      <c r="AU163" s="37">
        <v>0.1</v>
      </c>
      <c r="AV163" s="40">
        <v>0</v>
      </c>
      <c r="AW163" s="40">
        <v>0</v>
      </c>
      <c r="AX163" s="37">
        <v>0.5</v>
      </c>
      <c r="AY163" s="37">
        <v>0</v>
      </c>
      <c r="AZ163" s="40">
        <v>0.97468954281390907</v>
      </c>
      <c r="BA163" s="40">
        <v>2.9524129822406793</v>
      </c>
      <c r="BB163" s="48">
        <v>0.5</v>
      </c>
      <c r="BC163" s="42">
        <v>1.4762064911203396</v>
      </c>
      <c r="BD163" s="37">
        <v>1.4762064911203396</v>
      </c>
      <c r="BE163" s="40">
        <v>0.14762064911203396</v>
      </c>
      <c r="BF163" s="41">
        <v>0.05</v>
      </c>
      <c r="BG163" s="43">
        <v>0</v>
      </c>
      <c r="BH163" s="43">
        <v>0</v>
      </c>
      <c r="BI163" s="37">
        <v>0.6</v>
      </c>
      <c r="BJ163" s="42">
        <v>0</v>
      </c>
      <c r="BK163" s="43">
        <v>0</v>
      </c>
      <c r="BL163" s="43">
        <v>0</v>
      </c>
      <c r="BM163" s="37">
        <v>0.2</v>
      </c>
      <c r="BN163" s="37">
        <v>0</v>
      </c>
      <c r="BO163" s="44">
        <v>0</v>
      </c>
      <c r="BP163" s="44">
        <v>0</v>
      </c>
      <c r="BQ163" s="49">
        <v>0.2</v>
      </c>
      <c r="BR163" s="50">
        <v>0</v>
      </c>
      <c r="BS163" s="50">
        <v>0</v>
      </c>
      <c r="BT163" s="51">
        <v>0</v>
      </c>
      <c r="BU163" s="50">
        <v>0.2</v>
      </c>
      <c r="BV163" s="52">
        <v>76026.407435533896</v>
      </c>
      <c r="BW163" s="52">
        <v>5.7380198057886824</v>
      </c>
      <c r="BX163" s="46">
        <v>0.7</v>
      </c>
      <c r="BY163" s="46">
        <v>4.0166138640520774</v>
      </c>
      <c r="BZ163" s="52">
        <v>15206.090393413724</v>
      </c>
      <c r="CA163" s="52">
        <v>4.3068763561887868</v>
      </c>
      <c r="CB163" s="46">
        <v>0.3</v>
      </c>
      <c r="CC163" s="46">
        <v>1.2920629068566361</v>
      </c>
      <c r="CD163" s="46">
        <v>5.3086767709087139</v>
      </c>
      <c r="CE163" s="47">
        <v>1.0617353541817427</v>
      </c>
      <c r="CF163" s="23">
        <v>1.2093560032937767</v>
      </c>
      <c r="CG163" s="24">
        <f t="shared" si="8"/>
        <v>236</v>
      </c>
      <c r="CH163" s="25">
        <v>28256673</v>
      </c>
      <c r="CI163" s="26">
        <v>0.42798952420682246</v>
      </c>
      <c r="CJ163" s="27">
        <f t="shared" si="9"/>
        <v>355</v>
      </c>
      <c r="CK163" s="28">
        <v>23950741</v>
      </c>
      <c r="CL163" s="29">
        <v>0.50493469212237596</v>
      </c>
      <c r="CM163" s="53">
        <f t="shared" si="10"/>
        <v>353</v>
      </c>
      <c r="CN163" s="53">
        <f t="shared" si="11"/>
        <v>44</v>
      </c>
    </row>
    <row r="164" spans="1:92" ht="29.1">
      <c r="A164" s="7">
        <v>3589</v>
      </c>
      <c r="B164" s="1" t="s">
        <v>235</v>
      </c>
      <c r="C164" s="7" t="s">
        <v>279</v>
      </c>
      <c r="D164" s="7" t="s">
        <v>315</v>
      </c>
      <c r="E164" s="7" t="s">
        <v>101</v>
      </c>
      <c r="F164" s="7" t="s">
        <v>343</v>
      </c>
      <c r="G164" s="1" t="s">
        <v>103</v>
      </c>
      <c r="H164" s="1" t="s">
        <v>103</v>
      </c>
      <c r="I164" s="1" t="s">
        <v>120</v>
      </c>
      <c r="J164" s="35">
        <v>0.45</v>
      </c>
      <c r="K164" s="36">
        <v>49.979772910000001</v>
      </c>
      <c r="L164" s="36">
        <v>0.17710555797894639</v>
      </c>
      <c r="M164" s="37">
        <v>0.5</v>
      </c>
      <c r="N164" s="37">
        <v>8.8552778989473196E-2</v>
      </c>
      <c r="O164" s="36">
        <v>0.40385067337761871</v>
      </c>
      <c r="P164" s="36">
        <v>6.2744416692708813E-3</v>
      </c>
      <c r="Q164" s="37">
        <v>0.5</v>
      </c>
      <c r="R164" s="37">
        <v>3.1372208346354406E-3</v>
      </c>
      <c r="S164" s="37">
        <v>9.1689999824108637E-2</v>
      </c>
      <c r="T164" s="36">
        <v>4.1260499920848882E-2</v>
      </c>
      <c r="U164" s="37">
        <v>0.05</v>
      </c>
      <c r="V164" s="38">
        <v>11.85</v>
      </c>
      <c r="W164" s="38">
        <v>3.3982830506454946</v>
      </c>
      <c r="X164" s="37">
        <v>0.5</v>
      </c>
      <c r="Y164" s="37">
        <v>1.6991415253227473</v>
      </c>
      <c r="Z164" s="38">
        <v>17.90330759876143</v>
      </c>
      <c r="AA164" s="38">
        <v>3.6951179522248592E-2</v>
      </c>
      <c r="AB164" s="37">
        <v>0.5</v>
      </c>
      <c r="AC164" s="37">
        <v>1.8475589761124296E-2</v>
      </c>
      <c r="AD164" s="37">
        <v>1.7176171150838717</v>
      </c>
      <c r="AE164" s="38">
        <v>8.5880855754193575E-2</v>
      </c>
      <c r="AF164" s="37">
        <v>0.15</v>
      </c>
      <c r="AG164" s="39">
        <v>1.33297</v>
      </c>
      <c r="AH164" s="39">
        <v>2.3485020931776117E-2</v>
      </c>
      <c r="AI164" s="37">
        <v>0.6</v>
      </c>
      <c r="AJ164" s="37">
        <v>1.409101255906567E-2</v>
      </c>
      <c r="AK164" s="39">
        <v>1.342017</v>
      </c>
      <c r="AL164" s="39">
        <v>2.3192917203424247E-2</v>
      </c>
      <c r="AM164" s="37">
        <v>0.2</v>
      </c>
      <c r="AN164" s="37">
        <v>4.6385834406848497E-3</v>
      </c>
      <c r="AO164" s="39">
        <v>249.89886455000001</v>
      </c>
      <c r="AP164" s="39">
        <v>0.89233659900017859</v>
      </c>
      <c r="AQ164" s="37">
        <v>0.2</v>
      </c>
      <c r="AR164" s="37">
        <v>0.17846731980003572</v>
      </c>
      <c r="AS164" s="37">
        <v>0.19719691579978624</v>
      </c>
      <c r="AT164" s="39">
        <v>2.9579537369967934E-2</v>
      </c>
      <c r="AU164" s="37">
        <v>0.1</v>
      </c>
      <c r="AV164" s="40">
        <v>274.88875100500002</v>
      </c>
      <c r="AW164" s="40">
        <v>1.9405006844056567</v>
      </c>
      <c r="AX164" s="37">
        <v>0.5</v>
      </c>
      <c r="AY164" s="37">
        <v>0.97025034220282835</v>
      </c>
      <c r="AZ164" s="40">
        <v>0.6617333375004778</v>
      </c>
      <c r="BA164" s="40">
        <v>2.0044434772302386</v>
      </c>
      <c r="BB164" s="48">
        <v>0.5</v>
      </c>
      <c r="BC164" s="42">
        <v>1.0022217386151193</v>
      </c>
      <c r="BD164" s="37">
        <v>1.9724720808179477</v>
      </c>
      <c r="BE164" s="40">
        <v>0.19724720808179477</v>
      </c>
      <c r="BF164" s="41">
        <v>0.05</v>
      </c>
      <c r="BG164" s="43">
        <v>2070718.4313835311</v>
      </c>
      <c r="BH164" s="43">
        <v>10.540528428598856</v>
      </c>
      <c r="BI164" s="37">
        <v>0.6</v>
      </c>
      <c r="BJ164" s="42">
        <v>6.3243170571593135</v>
      </c>
      <c r="BK164" s="43">
        <v>0</v>
      </c>
      <c r="BL164" s="43">
        <v>0</v>
      </c>
      <c r="BM164" s="37">
        <v>0.2</v>
      </c>
      <c r="BN164" s="37">
        <v>0</v>
      </c>
      <c r="BO164" s="44">
        <v>33974190.881999999</v>
      </c>
      <c r="BP164" s="44">
        <v>0.77891895951005397</v>
      </c>
      <c r="BQ164" s="45">
        <v>0.2</v>
      </c>
      <c r="BR164" s="46">
        <v>0.1557837919020108</v>
      </c>
      <c r="BS164" s="46">
        <v>6.4801008490613246</v>
      </c>
      <c r="BT164" s="44">
        <v>0.32400504245306622</v>
      </c>
      <c r="BU164" s="46">
        <v>0.2</v>
      </c>
      <c r="BV164" s="47">
        <v>11542.585614944752</v>
      </c>
      <c r="BW164" s="47">
        <v>0.87116552133184988</v>
      </c>
      <c r="BX164" s="46">
        <v>0.7</v>
      </c>
      <c r="BY164" s="46">
        <v>0.609815864932295</v>
      </c>
      <c r="BZ164" s="47">
        <v>1500.0918405884261</v>
      </c>
      <c r="CA164" s="47">
        <v>0.42487647470123974</v>
      </c>
      <c r="CB164" s="46">
        <v>0.3</v>
      </c>
      <c r="CC164" s="46">
        <v>0.12746294241037193</v>
      </c>
      <c r="CD164" s="46">
        <v>0.73727880734266682</v>
      </c>
      <c r="CE164" s="47">
        <v>0.14745576146853337</v>
      </c>
      <c r="CF164" s="23">
        <v>0.82542890504840472</v>
      </c>
      <c r="CG164" s="24">
        <f t="shared" si="8"/>
        <v>281</v>
      </c>
      <c r="CH164" s="25">
        <v>20026357</v>
      </c>
      <c r="CI164" s="26">
        <v>0.4121712726125899</v>
      </c>
      <c r="CJ164" s="27">
        <f t="shared" si="9"/>
        <v>359</v>
      </c>
      <c r="CK164" s="28">
        <v>18000000</v>
      </c>
      <c r="CL164" s="29">
        <v>0.45857161391578044</v>
      </c>
      <c r="CM164" s="53">
        <f t="shared" si="10"/>
        <v>361</v>
      </c>
      <c r="CN164" s="53">
        <f t="shared" si="11"/>
        <v>45</v>
      </c>
    </row>
    <row r="165" spans="1:92" ht="29.1">
      <c r="A165" s="7">
        <v>3576</v>
      </c>
      <c r="B165" s="1" t="s">
        <v>235</v>
      </c>
      <c r="C165" s="7" t="s">
        <v>279</v>
      </c>
      <c r="D165" s="7" t="s">
        <v>315</v>
      </c>
      <c r="E165" s="7" t="s">
        <v>101</v>
      </c>
      <c r="F165" s="7" t="s">
        <v>344</v>
      </c>
      <c r="G165" s="1" t="s">
        <v>103</v>
      </c>
      <c r="H165" s="1" t="s">
        <v>103</v>
      </c>
      <c r="I165" s="1" t="s">
        <v>120</v>
      </c>
      <c r="J165" s="35">
        <v>0.45</v>
      </c>
      <c r="K165" s="36">
        <v>73.640605500000007</v>
      </c>
      <c r="L165" s="36">
        <v>0.26094877522693743</v>
      </c>
      <c r="M165" s="37">
        <v>0.5</v>
      </c>
      <c r="N165" s="37">
        <v>0.13047438761346872</v>
      </c>
      <c r="O165" s="36">
        <v>11.15411136094651</v>
      </c>
      <c r="P165" s="36">
        <v>0.17329628429607843</v>
      </c>
      <c r="Q165" s="37">
        <v>0.5</v>
      </c>
      <c r="R165" s="37">
        <v>8.6648142148039217E-2</v>
      </c>
      <c r="S165" s="37">
        <v>0.21712252976150795</v>
      </c>
      <c r="T165" s="36">
        <v>9.7705138392678581E-2</v>
      </c>
      <c r="U165" s="37">
        <v>0.05</v>
      </c>
      <c r="V165" s="38">
        <v>37.65</v>
      </c>
      <c r="W165" s="38">
        <v>10.797076528000243</v>
      </c>
      <c r="X165" s="37">
        <v>0.5</v>
      </c>
      <c r="Y165" s="37">
        <v>5.3985382640001216</v>
      </c>
      <c r="Z165" s="38">
        <v>243.26831347447617</v>
      </c>
      <c r="AA165" s="38">
        <v>0.50208884998947834</v>
      </c>
      <c r="AB165" s="37">
        <v>0.5</v>
      </c>
      <c r="AC165" s="37">
        <v>0.25104442499473917</v>
      </c>
      <c r="AD165" s="37">
        <v>5.6495826889948608</v>
      </c>
      <c r="AE165" s="38">
        <v>0.28247913444974304</v>
      </c>
      <c r="AF165" s="37">
        <v>0.15</v>
      </c>
      <c r="AG165" s="39">
        <v>88.698721000000006</v>
      </c>
      <c r="AH165" s="39">
        <v>1.5627443373119949</v>
      </c>
      <c r="AI165" s="37">
        <v>0.6</v>
      </c>
      <c r="AJ165" s="37">
        <v>0.93764660238719699</v>
      </c>
      <c r="AK165" s="39">
        <v>85.446965000000006</v>
      </c>
      <c r="AL165" s="39">
        <v>1.4767058722273187</v>
      </c>
      <c r="AM165" s="37">
        <v>0.2</v>
      </c>
      <c r="AN165" s="37">
        <v>0.29534117444546376</v>
      </c>
      <c r="AO165" s="39">
        <v>368.20302750000002</v>
      </c>
      <c r="AP165" s="39">
        <v>1.3147760310658811</v>
      </c>
      <c r="AQ165" s="37">
        <v>0.2</v>
      </c>
      <c r="AR165" s="37">
        <v>0.2629552062131762</v>
      </c>
      <c r="AS165" s="37">
        <v>1.4959429830458368</v>
      </c>
      <c r="AT165" s="39">
        <v>0.22439144745687553</v>
      </c>
      <c r="AU165" s="37">
        <v>0.1</v>
      </c>
      <c r="AV165" s="40">
        <v>405.02333025000001</v>
      </c>
      <c r="AW165" s="40">
        <v>2.8591495529625641</v>
      </c>
      <c r="AX165" s="37">
        <v>0.5</v>
      </c>
      <c r="AY165" s="37">
        <v>1.4295747764812821</v>
      </c>
      <c r="AZ165" s="40">
        <v>1.6414277535816193</v>
      </c>
      <c r="BA165" s="40">
        <v>4.9720166229481899</v>
      </c>
      <c r="BB165" s="48">
        <v>0.5</v>
      </c>
      <c r="BC165" s="42">
        <v>2.486008311474095</v>
      </c>
      <c r="BD165" s="37">
        <v>3.915583087955377</v>
      </c>
      <c r="BE165" s="40">
        <v>0.39155830879553771</v>
      </c>
      <c r="BF165" s="41">
        <v>0.05</v>
      </c>
      <c r="BG165" s="43">
        <v>712142.00032023969</v>
      </c>
      <c r="BH165" s="43">
        <v>3.6249993653456025</v>
      </c>
      <c r="BI165" s="37">
        <v>0.6</v>
      </c>
      <c r="BJ165" s="42">
        <v>2.1749996192073615</v>
      </c>
      <c r="BK165" s="43">
        <v>5057.5418602579857</v>
      </c>
      <c r="BL165" s="43">
        <v>0.10715540877774932</v>
      </c>
      <c r="BM165" s="37">
        <v>0.2</v>
      </c>
      <c r="BN165" s="37">
        <v>2.1431081755549863E-2</v>
      </c>
      <c r="BO165" s="44">
        <v>85431594.863999993</v>
      </c>
      <c r="BP165" s="44">
        <v>1.9586717815260009</v>
      </c>
      <c r="BQ165" s="49">
        <v>0.2</v>
      </c>
      <c r="BR165" s="50">
        <v>0.39173435630520015</v>
      </c>
      <c r="BS165" s="50">
        <v>2.5881650572681116</v>
      </c>
      <c r="BT165" s="51">
        <v>0.12940825286340557</v>
      </c>
      <c r="BU165" s="50">
        <v>0.2</v>
      </c>
      <c r="BV165" s="52">
        <v>60162.97668853464</v>
      </c>
      <c r="BW165" s="52">
        <v>4.5407426637479684</v>
      </c>
      <c r="BX165" s="46">
        <v>0.7</v>
      </c>
      <c r="BY165" s="46">
        <v>3.1785198646235777</v>
      </c>
      <c r="BZ165" s="52">
        <v>12830.132635714443</v>
      </c>
      <c r="CA165" s="52">
        <v>3.6339251882560615</v>
      </c>
      <c r="CB165" s="46">
        <v>0.3</v>
      </c>
      <c r="CC165" s="46">
        <v>1.0901775564768186</v>
      </c>
      <c r="CD165" s="46">
        <v>4.2686974211003967</v>
      </c>
      <c r="CE165" s="47">
        <v>0.85373948422007928</v>
      </c>
      <c r="CF165" s="23">
        <v>1.9792817661783197</v>
      </c>
      <c r="CG165" s="24">
        <f t="shared" si="8"/>
        <v>161</v>
      </c>
      <c r="CH165" s="25">
        <v>52014828</v>
      </c>
      <c r="CI165" s="26">
        <v>0.38052260139710925</v>
      </c>
      <c r="CJ165" s="27">
        <f t="shared" si="9"/>
        <v>362</v>
      </c>
      <c r="CK165" s="28">
        <v>44200000</v>
      </c>
      <c r="CL165" s="29">
        <v>0.44780130456523071</v>
      </c>
      <c r="CM165" s="53">
        <f t="shared" si="10"/>
        <v>363</v>
      </c>
      <c r="CN165" s="53">
        <f t="shared" si="11"/>
        <v>46</v>
      </c>
    </row>
    <row r="166" spans="1:92" ht="29.1">
      <c r="A166" s="7">
        <v>4225</v>
      </c>
      <c r="B166" s="1" t="s">
        <v>235</v>
      </c>
      <c r="C166" s="7" t="s">
        <v>279</v>
      </c>
      <c r="D166" s="7" t="s">
        <v>319</v>
      </c>
      <c r="E166" s="7" t="s">
        <v>101</v>
      </c>
      <c r="F166" s="7" t="s">
        <v>345</v>
      </c>
      <c r="G166" s="1" t="s">
        <v>103</v>
      </c>
      <c r="H166" s="1" t="s">
        <v>103</v>
      </c>
      <c r="I166" s="1" t="s">
        <v>104</v>
      </c>
      <c r="J166" s="35">
        <v>0.45</v>
      </c>
      <c r="K166" s="36">
        <v>10.99159446</v>
      </c>
      <c r="L166" s="36">
        <v>3.8949205980227726E-2</v>
      </c>
      <c r="M166" s="37">
        <v>0.5</v>
      </c>
      <c r="N166" s="37">
        <v>1.9474602990113863E-2</v>
      </c>
      <c r="O166" s="36">
        <v>0.17604586472216374</v>
      </c>
      <c r="P166" s="36">
        <v>2.7351434134733447E-3</v>
      </c>
      <c r="Q166" s="37">
        <v>0.5</v>
      </c>
      <c r="R166" s="37">
        <v>1.3675717067366724E-3</v>
      </c>
      <c r="S166" s="37">
        <v>2.0842174696850537E-2</v>
      </c>
      <c r="T166" s="36">
        <v>9.3789786135827415E-3</v>
      </c>
      <c r="U166" s="37">
        <v>0.05</v>
      </c>
      <c r="V166" s="38">
        <v>3.55</v>
      </c>
      <c r="W166" s="38">
        <v>1.0180510404887346</v>
      </c>
      <c r="X166" s="37">
        <v>0.5</v>
      </c>
      <c r="Y166" s="37">
        <v>0.50902552024436731</v>
      </c>
      <c r="Z166" s="38">
        <v>212.68977919565637</v>
      </c>
      <c r="AA166" s="38">
        <v>0.43897688570964494</v>
      </c>
      <c r="AB166" s="37">
        <v>0.5</v>
      </c>
      <c r="AC166" s="37">
        <v>0.21948844285482247</v>
      </c>
      <c r="AD166" s="37">
        <v>0.72851396309918981</v>
      </c>
      <c r="AE166" s="38">
        <v>3.6425698154959489E-2</v>
      </c>
      <c r="AF166" s="37">
        <v>0.15</v>
      </c>
      <c r="AG166" s="39">
        <v>3.2576719999999999</v>
      </c>
      <c r="AH166" s="39">
        <v>5.7395511608559061E-2</v>
      </c>
      <c r="AI166" s="37">
        <v>0.6</v>
      </c>
      <c r="AJ166" s="37">
        <v>3.4437306965135438E-2</v>
      </c>
      <c r="AK166" s="39">
        <v>3.355909</v>
      </c>
      <c r="AL166" s="39">
        <v>5.7997267977399888E-2</v>
      </c>
      <c r="AM166" s="37">
        <v>0.2</v>
      </c>
      <c r="AN166" s="37">
        <v>1.1599453595479977E-2</v>
      </c>
      <c r="AO166" s="39">
        <v>54.957972300000002</v>
      </c>
      <c r="AP166" s="39">
        <v>0.19624342903053027</v>
      </c>
      <c r="AQ166" s="37">
        <v>0.2</v>
      </c>
      <c r="AR166" s="37">
        <v>3.9248685806106055E-2</v>
      </c>
      <c r="AS166" s="37">
        <v>8.528544636672146E-2</v>
      </c>
      <c r="AT166" s="39">
        <v>1.279281695500822E-2</v>
      </c>
      <c r="AU166" s="37">
        <v>0.1</v>
      </c>
      <c r="AV166" s="40">
        <v>60.453769530000002</v>
      </c>
      <c r="AW166" s="40">
        <v>0.42675657231871611</v>
      </c>
      <c r="AX166" s="37">
        <v>0.5</v>
      </c>
      <c r="AY166" s="37">
        <v>0.21337828615935805</v>
      </c>
      <c r="AZ166" s="40">
        <v>0.11745310842222961</v>
      </c>
      <c r="BA166" s="40">
        <v>0.35577490767900777</v>
      </c>
      <c r="BB166" s="41">
        <v>0.5</v>
      </c>
      <c r="BC166" s="42">
        <v>0.17788745383950388</v>
      </c>
      <c r="BD166" s="37">
        <v>0.39126573999886194</v>
      </c>
      <c r="BE166" s="40">
        <v>3.9126573999886193E-2</v>
      </c>
      <c r="BF166" s="48">
        <v>0.05</v>
      </c>
      <c r="BG166" s="43">
        <v>63101.8</v>
      </c>
      <c r="BH166" s="43">
        <v>0.32120558097865648</v>
      </c>
      <c r="BI166" s="37">
        <v>0.6</v>
      </c>
      <c r="BJ166" s="42">
        <v>0.19272334858719389</v>
      </c>
      <c r="BK166" s="43">
        <v>15878.403584413554</v>
      </c>
      <c r="BL166" s="43">
        <v>0.33641972203846932</v>
      </c>
      <c r="BM166" s="37">
        <v>0.2</v>
      </c>
      <c r="BN166" s="37">
        <v>6.7283944407693863E-2</v>
      </c>
      <c r="BO166" s="44">
        <v>3832248.0896000001</v>
      </c>
      <c r="BP166" s="44">
        <v>8.7861126844881662E-2</v>
      </c>
      <c r="BQ166" s="49">
        <v>0.2</v>
      </c>
      <c r="BR166" s="50">
        <v>1.7572225368976332E-2</v>
      </c>
      <c r="BS166" s="50">
        <v>0.27757951836386408</v>
      </c>
      <c r="BT166" s="51">
        <v>1.3878975918193204E-2</v>
      </c>
      <c r="BU166" s="50">
        <v>0.2</v>
      </c>
      <c r="BV166" s="52">
        <v>3323.1915179182979</v>
      </c>
      <c r="BW166" s="52">
        <v>0.25081467599811541</v>
      </c>
      <c r="BX166" s="46">
        <v>0.7</v>
      </c>
      <c r="BY166" s="46">
        <v>0.17557027319868079</v>
      </c>
      <c r="BZ166" s="52">
        <v>983.43007223513644</v>
      </c>
      <c r="CA166" s="52">
        <v>0.27854048058987496</v>
      </c>
      <c r="CB166" s="46">
        <v>0.3</v>
      </c>
      <c r="CC166" s="46">
        <v>8.3562144176962491E-2</v>
      </c>
      <c r="CD166" s="46">
        <v>0.2591324173756433</v>
      </c>
      <c r="CE166" s="47">
        <v>5.1826483475128658E-2</v>
      </c>
      <c r="CF166" s="23">
        <v>0.16342952711675851</v>
      </c>
      <c r="CG166" s="24">
        <f t="shared" si="8"/>
        <v>398</v>
      </c>
      <c r="CH166" s="25">
        <v>11944000</v>
      </c>
      <c r="CI166" s="26">
        <v>0.13682981171865247</v>
      </c>
      <c r="CJ166" s="27">
        <f t="shared" si="9"/>
        <v>411</v>
      </c>
      <c r="CK166" s="28">
        <v>4319934</v>
      </c>
      <c r="CL166" s="29">
        <v>0.37831487035857148</v>
      </c>
      <c r="CM166" s="53">
        <f t="shared" si="10"/>
        <v>371</v>
      </c>
      <c r="CN166" s="53">
        <f t="shared" si="11"/>
        <v>47</v>
      </c>
    </row>
    <row r="167" spans="1:92" ht="29.1">
      <c r="A167" s="7">
        <v>4290</v>
      </c>
      <c r="B167" s="1" t="s">
        <v>235</v>
      </c>
      <c r="C167" s="7" t="s">
        <v>279</v>
      </c>
      <c r="D167" s="7" t="s">
        <v>319</v>
      </c>
      <c r="E167" s="7" t="s">
        <v>101</v>
      </c>
      <c r="F167" s="7" t="s">
        <v>346</v>
      </c>
      <c r="G167" s="1" t="s">
        <v>103</v>
      </c>
      <c r="H167" s="1" t="s">
        <v>103</v>
      </c>
      <c r="I167" s="1" t="s">
        <v>104</v>
      </c>
      <c r="J167" s="35">
        <v>0.45</v>
      </c>
      <c r="K167" s="36">
        <v>35.716979459999997</v>
      </c>
      <c r="L167" s="36">
        <v>0.12656471224822671</v>
      </c>
      <c r="M167" s="37">
        <v>0.5</v>
      </c>
      <c r="N167" s="37">
        <v>6.3282356124113356E-2</v>
      </c>
      <c r="O167" s="36">
        <v>0.23473002559585313</v>
      </c>
      <c r="P167" s="36">
        <v>3.6468921577122314E-3</v>
      </c>
      <c r="Q167" s="37">
        <v>0.5</v>
      </c>
      <c r="R167" s="37">
        <v>1.8234460788561157E-3</v>
      </c>
      <c r="S167" s="37">
        <v>6.5105802202969479E-2</v>
      </c>
      <c r="T167" s="36">
        <v>2.9297610991336265E-2</v>
      </c>
      <c r="U167" s="37">
        <v>0.05</v>
      </c>
      <c r="V167" s="38">
        <v>5.45</v>
      </c>
      <c r="W167" s="38">
        <v>1.5629234283559448</v>
      </c>
      <c r="X167" s="37">
        <v>0.5</v>
      </c>
      <c r="Y167" s="37">
        <v>0.78146171417797239</v>
      </c>
      <c r="Z167" s="38">
        <v>232.04452257414269</v>
      </c>
      <c r="AA167" s="38">
        <v>0.47892372755662166</v>
      </c>
      <c r="AB167" s="37">
        <v>0.5</v>
      </c>
      <c r="AC167" s="37">
        <v>0.23946186377831083</v>
      </c>
      <c r="AD167" s="37">
        <v>1.0209235779562833</v>
      </c>
      <c r="AE167" s="38">
        <v>5.1046178897814161E-2</v>
      </c>
      <c r="AF167" s="37">
        <v>0.15</v>
      </c>
      <c r="AG167" s="39">
        <v>20.197796</v>
      </c>
      <c r="AH167" s="39">
        <v>0.35585621719599386</v>
      </c>
      <c r="AI167" s="37">
        <v>0.6</v>
      </c>
      <c r="AJ167" s="37">
        <v>0.21351373031759632</v>
      </c>
      <c r="AK167" s="39">
        <v>20.764127999999999</v>
      </c>
      <c r="AL167" s="39">
        <v>0.35884843597756444</v>
      </c>
      <c r="AM167" s="37">
        <v>0.2</v>
      </c>
      <c r="AN167" s="37">
        <v>7.1769687195512896E-2</v>
      </c>
      <c r="AO167" s="39">
        <v>64.584897299999994</v>
      </c>
      <c r="AP167" s="39">
        <v>0.2306191655061596</v>
      </c>
      <c r="AQ167" s="37">
        <v>0.2</v>
      </c>
      <c r="AR167" s="37">
        <v>4.6123833101231922E-2</v>
      </c>
      <c r="AS167" s="37">
        <v>0.33140725061434112</v>
      </c>
      <c r="AT167" s="39">
        <v>4.9711087592151169E-2</v>
      </c>
      <c r="AU167" s="37">
        <v>0.1</v>
      </c>
      <c r="AV167" s="40">
        <v>71.043387030000005</v>
      </c>
      <c r="AW167" s="40">
        <v>0.50151103182721146</v>
      </c>
      <c r="AX167" s="37">
        <v>0.5</v>
      </c>
      <c r="AY167" s="37">
        <v>0.25075551591360573</v>
      </c>
      <c r="AZ167" s="40">
        <v>0.17744386299577899</v>
      </c>
      <c r="BA167" s="40">
        <v>0.53749172604768236</v>
      </c>
      <c r="BB167" s="48">
        <v>0.5</v>
      </c>
      <c r="BC167" s="42">
        <v>0.26874586302384118</v>
      </c>
      <c r="BD167" s="37">
        <v>0.51950137893744686</v>
      </c>
      <c r="BE167" s="40">
        <v>5.195013789374469E-2</v>
      </c>
      <c r="BF167" s="41">
        <v>0.05</v>
      </c>
      <c r="BG167" s="43">
        <v>63101.8</v>
      </c>
      <c r="BH167" s="43">
        <v>0.32120558097865648</v>
      </c>
      <c r="BI167" s="37">
        <v>0.6</v>
      </c>
      <c r="BJ167" s="42">
        <v>0.19272334858719389</v>
      </c>
      <c r="BK167" s="43">
        <v>22782.057316767274</v>
      </c>
      <c r="BL167" s="43">
        <v>0.48268916640302117</v>
      </c>
      <c r="BM167" s="37">
        <v>0.2</v>
      </c>
      <c r="BN167" s="37">
        <v>9.6537833280604238E-2</v>
      </c>
      <c r="BO167" s="44">
        <v>4622216.4095999999</v>
      </c>
      <c r="BP167" s="44">
        <v>0.10597256043273236</v>
      </c>
      <c r="BQ167" s="45">
        <v>0.2</v>
      </c>
      <c r="BR167" s="46">
        <v>2.119451208654647E-2</v>
      </c>
      <c r="BS167" s="46">
        <v>0.31045569395434458</v>
      </c>
      <c r="BT167" s="44">
        <v>1.5522784697717229E-2</v>
      </c>
      <c r="BU167" s="46">
        <v>0.2</v>
      </c>
      <c r="BV167" s="47">
        <v>3360.2699313064927</v>
      </c>
      <c r="BW167" s="47">
        <v>0.25361313350209636</v>
      </c>
      <c r="BX167" s="46">
        <v>0.7</v>
      </c>
      <c r="BY167" s="46">
        <v>0.17752919345146745</v>
      </c>
      <c r="BZ167" s="47">
        <v>990.80010817817458</v>
      </c>
      <c r="CA167" s="47">
        <v>0.28062792270853298</v>
      </c>
      <c r="CB167" s="46">
        <v>0.3</v>
      </c>
      <c r="CC167" s="46">
        <v>8.4188376812559904E-2</v>
      </c>
      <c r="CD167" s="46">
        <v>0.26171757026402737</v>
      </c>
      <c r="CE167" s="47">
        <v>5.2343514052805469E-2</v>
      </c>
      <c r="CF167" s="23">
        <v>0.24987131412556898</v>
      </c>
      <c r="CG167" s="24">
        <f t="shared" si="8"/>
        <v>382</v>
      </c>
      <c r="CH167" s="25">
        <v>15338000</v>
      </c>
      <c r="CI167" s="26">
        <v>0.16290997139494653</v>
      </c>
      <c r="CJ167" s="27">
        <f t="shared" si="9"/>
        <v>402</v>
      </c>
      <c r="CK167" s="28">
        <v>7713934</v>
      </c>
      <c r="CL167" s="29">
        <v>0.32392202749669491</v>
      </c>
      <c r="CM167" s="53">
        <f t="shared" si="10"/>
        <v>377</v>
      </c>
      <c r="CN167" s="53">
        <f t="shared" si="11"/>
        <v>48</v>
      </c>
    </row>
    <row r="168" spans="1:92" ht="29.1">
      <c r="A168" s="7">
        <v>3624</v>
      </c>
      <c r="B168" s="1" t="s">
        <v>235</v>
      </c>
      <c r="C168" s="7" t="s">
        <v>279</v>
      </c>
      <c r="D168" s="7" t="s">
        <v>325</v>
      </c>
      <c r="E168" s="7" t="s">
        <v>101</v>
      </c>
      <c r="F168" s="7" t="s">
        <v>347</v>
      </c>
      <c r="G168" s="1" t="s">
        <v>103</v>
      </c>
      <c r="H168" s="1" t="s">
        <v>103</v>
      </c>
      <c r="I168" s="1" t="s">
        <v>104</v>
      </c>
      <c r="J168" s="35">
        <v>0.45</v>
      </c>
      <c r="K168" s="36">
        <v>0</v>
      </c>
      <c r="L168" s="36">
        <v>0</v>
      </c>
      <c r="M168" s="37">
        <v>0.5</v>
      </c>
      <c r="N168" s="37">
        <v>0</v>
      </c>
      <c r="O168" s="36">
        <v>10.136004065359765</v>
      </c>
      <c r="P168" s="36">
        <v>0.15747842076302684</v>
      </c>
      <c r="Q168" s="37">
        <v>0.5</v>
      </c>
      <c r="R168" s="37">
        <v>7.8739210381513422E-2</v>
      </c>
      <c r="S168" s="37">
        <v>7.8739210381513422E-2</v>
      </c>
      <c r="T168" s="36">
        <v>3.5432644671681043E-2</v>
      </c>
      <c r="U168" s="37">
        <v>0.05</v>
      </c>
      <c r="V168" s="38">
        <v>94.35</v>
      </c>
      <c r="W168" s="38">
        <v>27.057215681721722</v>
      </c>
      <c r="X168" s="37">
        <v>0.5</v>
      </c>
      <c r="Y168" s="37">
        <v>13.528607840860861</v>
      </c>
      <c r="Z168" s="38">
        <v>458.03870747972309</v>
      </c>
      <c r="AA168" s="38">
        <v>0.94535997970525021</v>
      </c>
      <c r="AB168" s="37">
        <v>0.5</v>
      </c>
      <c r="AC168" s="37">
        <v>0.4726799898526251</v>
      </c>
      <c r="AD168" s="37">
        <v>14.001287830713487</v>
      </c>
      <c r="AE168" s="38">
        <v>0.70006439153567435</v>
      </c>
      <c r="AF168" s="37">
        <v>0.15</v>
      </c>
      <c r="AG168" s="39">
        <v>34.739491999999998</v>
      </c>
      <c r="AH168" s="39">
        <v>0.61206005895051574</v>
      </c>
      <c r="AI168" s="37">
        <v>0.6</v>
      </c>
      <c r="AJ168" s="37">
        <v>0.36723603537030947</v>
      </c>
      <c r="AK168" s="39">
        <v>34.037094000000003</v>
      </c>
      <c r="AL168" s="39">
        <v>0.58823360880463382</v>
      </c>
      <c r="AM168" s="37">
        <v>0.2</v>
      </c>
      <c r="AN168" s="37">
        <v>0.11764672176092676</v>
      </c>
      <c r="AO168" s="39">
        <v>0</v>
      </c>
      <c r="AP168" s="39">
        <v>0</v>
      </c>
      <c r="AQ168" s="37">
        <v>0.2</v>
      </c>
      <c r="AR168" s="37">
        <v>0</v>
      </c>
      <c r="AS168" s="37">
        <v>0.48488275713123619</v>
      </c>
      <c r="AT168" s="39">
        <v>7.2732413569685433E-2</v>
      </c>
      <c r="AU168" s="37">
        <v>0.1</v>
      </c>
      <c r="AV168" s="40">
        <v>861</v>
      </c>
      <c r="AW168" s="40">
        <v>6.0779900347500231</v>
      </c>
      <c r="AX168" s="37">
        <v>0.5</v>
      </c>
      <c r="AY168" s="37">
        <v>3.0389950173750115</v>
      </c>
      <c r="AZ168" s="40">
        <v>1.0312758349987678</v>
      </c>
      <c r="BA168" s="40">
        <v>3.1238174103431136</v>
      </c>
      <c r="BB168" s="48">
        <v>0.5</v>
      </c>
      <c r="BC168" s="42">
        <v>1.5619087051715568</v>
      </c>
      <c r="BD168" s="37">
        <v>4.6009037225465681</v>
      </c>
      <c r="BE168" s="40">
        <v>0.46009037225465682</v>
      </c>
      <c r="BF168" s="48">
        <v>0.05</v>
      </c>
      <c r="BG168" s="43">
        <v>0</v>
      </c>
      <c r="BH168" s="43">
        <v>0</v>
      </c>
      <c r="BI168" s="37">
        <v>0.6</v>
      </c>
      <c r="BJ168" s="42">
        <v>0</v>
      </c>
      <c r="BK168" s="43">
        <v>360978.47372213315</v>
      </c>
      <c r="BL168" s="43">
        <v>7.648141524169235</v>
      </c>
      <c r="BM168" s="37">
        <v>0.2</v>
      </c>
      <c r="BN168" s="37">
        <v>1.529628304833847</v>
      </c>
      <c r="BO168" s="44">
        <v>25954356.708000001</v>
      </c>
      <c r="BP168" s="44">
        <v>0.59504994811985501</v>
      </c>
      <c r="BQ168" s="49">
        <v>0.2</v>
      </c>
      <c r="BR168" s="50">
        <v>0.119009989623971</v>
      </c>
      <c r="BS168" s="50">
        <v>1.648638294457818</v>
      </c>
      <c r="BT168" s="51">
        <v>8.2431914722890895E-2</v>
      </c>
      <c r="BU168" s="50">
        <v>0.2</v>
      </c>
      <c r="BV168" s="52">
        <v>760.93300574297018</v>
      </c>
      <c r="BW168" s="52">
        <v>5.7430685009466062E-2</v>
      </c>
      <c r="BX168" s="46">
        <v>0.7</v>
      </c>
      <c r="BY168" s="46">
        <v>4.0201479506626246E-2</v>
      </c>
      <c r="BZ168" s="52">
        <v>385.38094929619876</v>
      </c>
      <c r="CA168" s="52">
        <v>0.10915284966136325</v>
      </c>
      <c r="CB168" s="46">
        <v>0.3</v>
      </c>
      <c r="CC168" s="46">
        <v>3.2745854898408977E-2</v>
      </c>
      <c r="CD168" s="46">
        <v>7.2947334405035216E-2</v>
      </c>
      <c r="CE168" s="47">
        <v>1.4589466881007044E-2</v>
      </c>
      <c r="CF168" s="23">
        <v>1.3653412036355956</v>
      </c>
      <c r="CG168" s="24">
        <f t="shared" si="8"/>
        <v>222</v>
      </c>
      <c r="CH168" s="25">
        <v>59242290</v>
      </c>
      <c r="CI168" s="26">
        <v>0.23046732387211832</v>
      </c>
      <c r="CJ168" s="27">
        <f t="shared" si="9"/>
        <v>384</v>
      </c>
      <c r="CK168" s="28">
        <v>59242290</v>
      </c>
      <c r="CL168" s="29">
        <v>0.23046732387211832</v>
      </c>
      <c r="CM168" s="53">
        <f t="shared" si="10"/>
        <v>392</v>
      </c>
      <c r="CN168" s="53">
        <f t="shared" si="11"/>
        <v>49</v>
      </c>
    </row>
    <row r="169" spans="1:92" ht="29.1">
      <c r="A169" s="7">
        <v>4169</v>
      </c>
      <c r="B169" s="1" t="s">
        <v>235</v>
      </c>
      <c r="C169" s="7" t="s">
        <v>279</v>
      </c>
      <c r="D169" s="7" t="s">
        <v>310</v>
      </c>
      <c r="E169" s="7" t="s">
        <v>101</v>
      </c>
      <c r="F169" s="7" t="s">
        <v>348</v>
      </c>
      <c r="G169" s="1"/>
      <c r="H169" s="1" t="s">
        <v>103</v>
      </c>
      <c r="I169" s="1" t="s">
        <v>180</v>
      </c>
      <c r="J169" s="35">
        <v>0.45</v>
      </c>
      <c r="K169" s="36">
        <v>0</v>
      </c>
      <c r="L169" s="36">
        <v>0</v>
      </c>
      <c r="M169" s="37">
        <v>0.5</v>
      </c>
      <c r="N169" s="37">
        <v>0</v>
      </c>
      <c r="O169" s="36">
        <v>0.93429661097211403</v>
      </c>
      <c r="P169" s="36">
        <v>1.451573557699775E-2</v>
      </c>
      <c r="Q169" s="37">
        <v>0.5</v>
      </c>
      <c r="R169" s="37">
        <v>7.257867788498875E-3</v>
      </c>
      <c r="S169" s="37">
        <v>7.257867788498875E-3</v>
      </c>
      <c r="T169" s="36">
        <v>3.2660405048244938E-3</v>
      </c>
      <c r="U169" s="37">
        <v>0.05</v>
      </c>
      <c r="V169" s="38">
        <v>5.6</v>
      </c>
      <c r="W169" s="38">
        <v>1.6059396695033561</v>
      </c>
      <c r="X169" s="37">
        <v>0.5</v>
      </c>
      <c r="Y169" s="37">
        <v>0.80296983475167805</v>
      </c>
      <c r="Z169" s="38">
        <v>1187.975985913999</v>
      </c>
      <c r="AA169" s="38">
        <v>2.4518996661078032</v>
      </c>
      <c r="AB169" s="37">
        <v>0.5</v>
      </c>
      <c r="AC169" s="37">
        <v>1.2259498330539016</v>
      </c>
      <c r="AD169" s="37">
        <v>2.0289196678055799</v>
      </c>
      <c r="AE169" s="38">
        <v>0.10144598339027898</v>
      </c>
      <c r="AF169" s="37">
        <v>0.15</v>
      </c>
      <c r="AG169" s="39">
        <v>0.53707099999999997</v>
      </c>
      <c r="AH169" s="39">
        <v>9.4624212674328245E-3</v>
      </c>
      <c r="AI169" s="37">
        <v>0.6</v>
      </c>
      <c r="AJ169" s="37">
        <v>5.6774527604596938E-3</v>
      </c>
      <c r="AK169" s="39">
        <v>0.52802499999999997</v>
      </c>
      <c r="AL169" s="39">
        <v>9.1253986397624529E-3</v>
      </c>
      <c r="AM169" s="37">
        <v>0.2</v>
      </c>
      <c r="AN169" s="37">
        <v>1.8250797279524907E-3</v>
      </c>
      <c r="AO169" s="39">
        <v>0</v>
      </c>
      <c r="AP169" s="39">
        <v>0</v>
      </c>
      <c r="AQ169" s="37">
        <v>0.2</v>
      </c>
      <c r="AR169" s="37">
        <v>0</v>
      </c>
      <c r="AS169" s="37">
        <v>7.502532488412185E-3</v>
      </c>
      <c r="AT169" s="39">
        <v>1.1253798732618278E-3</v>
      </c>
      <c r="AU169" s="37">
        <v>0.1</v>
      </c>
      <c r="AV169" s="40">
        <v>0</v>
      </c>
      <c r="AW169" s="40">
        <v>0</v>
      </c>
      <c r="AX169" s="37">
        <v>0.5</v>
      </c>
      <c r="AY169" s="37">
        <v>0</v>
      </c>
      <c r="AZ169" s="40">
        <v>0.20148567751461544</v>
      </c>
      <c r="BA169" s="40">
        <v>0.61031631499024286</v>
      </c>
      <c r="BB169" s="48">
        <v>0.5</v>
      </c>
      <c r="BC169" s="42">
        <v>0.30515815749512143</v>
      </c>
      <c r="BD169" s="37">
        <v>0.30515815749512143</v>
      </c>
      <c r="BE169" s="40">
        <v>3.0515815749512142E-2</v>
      </c>
      <c r="BF169" s="41">
        <v>0.05</v>
      </c>
      <c r="BG169" s="43">
        <v>60958.570749999999</v>
      </c>
      <c r="BH169" s="43">
        <v>0.31029595246700231</v>
      </c>
      <c r="BI169" s="37">
        <v>0.6</v>
      </c>
      <c r="BJ169" s="42">
        <v>0.18617757148020136</v>
      </c>
      <c r="BK169" s="43">
        <v>0</v>
      </c>
      <c r="BL169" s="43">
        <v>0</v>
      </c>
      <c r="BM169" s="37">
        <v>0.2</v>
      </c>
      <c r="BN169" s="37">
        <v>0</v>
      </c>
      <c r="BO169" s="44">
        <v>0</v>
      </c>
      <c r="BP169" s="44">
        <v>0</v>
      </c>
      <c r="BQ169" s="45">
        <v>0.2</v>
      </c>
      <c r="BR169" s="46">
        <v>0</v>
      </c>
      <c r="BS169" s="46">
        <v>0.18617757148020136</v>
      </c>
      <c r="BT169" s="44">
        <v>9.3088785740100682E-3</v>
      </c>
      <c r="BU169" s="46">
        <v>0.2</v>
      </c>
      <c r="BV169" s="47">
        <v>6102.3624482625191</v>
      </c>
      <c r="BW169" s="47">
        <v>0.46056992262751062</v>
      </c>
      <c r="BX169" s="46">
        <v>0.7</v>
      </c>
      <c r="BY169" s="46">
        <v>0.32239894583925743</v>
      </c>
      <c r="BZ169" s="47">
        <v>2342.6628389352022</v>
      </c>
      <c r="CA169" s="47">
        <v>0.66352092684535491</v>
      </c>
      <c r="CB169" s="46">
        <v>0.3</v>
      </c>
      <c r="CC169" s="46">
        <v>0.19905627805360648</v>
      </c>
      <c r="CD169" s="46">
        <v>0.52145522389286392</v>
      </c>
      <c r="CE169" s="47">
        <v>0.10429104477857278</v>
      </c>
      <c r="CF169" s="23">
        <v>0.2499531428704603</v>
      </c>
      <c r="CG169" s="24">
        <f t="shared" si="8"/>
        <v>381</v>
      </c>
      <c r="CH169" s="25">
        <v>12868713</v>
      </c>
      <c r="CI169" s="26">
        <v>0.19423320954508838</v>
      </c>
      <c r="CJ169" s="27">
        <f t="shared" si="9"/>
        <v>392</v>
      </c>
      <c r="CK169" s="28">
        <v>11534305</v>
      </c>
      <c r="CL169" s="29">
        <v>0.21670412120232671</v>
      </c>
      <c r="CM169" s="53">
        <f t="shared" si="10"/>
        <v>394</v>
      </c>
      <c r="CN169" s="53">
        <f t="shared" si="11"/>
        <v>50</v>
      </c>
    </row>
    <row r="170" spans="1:92" ht="29.1">
      <c r="A170" s="7">
        <v>5082</v>
      </c>
      <c r="B170" s="1" t="s">
        <v>235</v>
      </c>
      <c r="C170" s="7" t="s">
        <v>279</v>
      </c>
      <c r="D170" s="7" t="s">
        <v>306</v>
      </c>
      <c r="E170" s="7" t="s">
        <v>101</v>
      </c>
      <c r="F170" s="7" t="s">
        <v>349</v>
      </c>
      <c r="G170" s="1" t="s">
        <v>103</v>
      </c>
      <c r="H170" s="1" t="s">
        <v>103</v>
      </c>
      <c r="I170" s="1" t="s">
        <v>104</v>
      </c>
      <c r="J170" s="35">
        <v>0.45</v>
      </c>
      <c r="K170" s="36">
        <v>9.4679850999999999</v>
      </c>
      <c r="L170" s="36">
        <v>3.3550228151123677E-2</v>
      </c>
      <c r="M170" s="37">
        <v>0.5</v>
      </c>
      <c r="N170" s="37">
        <v>1.6775114075561839E-2</v>
      </c>
      <c r="O170" s="36">
        <v>0</v>
      </c>
      <c r="P170" s="36">
        <v>0</v>
      </c>
      <c r="Q170" s="37">
        <v>0.5</v>
      </c>
      <c r="R170" s="37">
        <v>0</v>
      </c>
      <c r="S170" s="37">
        <v>1.6775114075561839E-2</v>
      </c>
      <c r="T170" s="36">
        <v>7.5488013340028271E-3</v>
      </c>
      <c r="U170" s="37">
        <v>0.05</v>
      </c>
      <c r="V170" s="38">
        <v>1.9</v>
      </c>
      <c r="W170" s="38">
        <v>0.54487238786721015</v>
      </c>
      <c r="X170" s="37">
        <v>0.5</v>
      </c>
      <c r="Y170" s="37">
        <v>0.27243619393360508</v>
      </c>
      <c r="Z170" s="38">
        <v>184.0951481239251</v>
      </c>
      <c r="AA170" s="38">
        <v>0.37995955942647769</v>
      </c>
      <c r="AB170" s="37">
        <v>0.5</v>
      </c>
      <c r="AC170" s="37">
        <v>0.18997977971323884</v>
      </c>
      <c r="AD170" s="37">
        <v>0.46241597364684389</v>
      </c>
      <c r="AE170" s="38">
        <v>2.3120798682342195E-2</v>
      </c>
      <c r="AF170" s="37">
        <v>0.15</v>
      </c>
      <c r="AG170" s="39">
        <v>6.3369999999999996E-2</v>
      </c>
      <c r="AH170" s="39">
        <v>1.1164885754718055E-3</v>
      </c>
      <c r="AI170" s="37">
        <v>0.6</v>
      </c>
      <c r="AJ170" s="37">
        <v>6.6989314528308327E-4</v>
      </c>
      <c r="AK170" s="39">
        <v>6.4355999999999997E-2</v>
      </c>
      <c r="AL170" s="39">
        <v>1.1122089955220916E-3</v>
      </c>
      <c r="AM170" s="37">
        <v>0.2</v>
      </c>
      <c r="AN170" s="37">
        <v>2.2244179910441833E-4</v>
      </c>
      <c r="AO170" s="39">
        <v>14.20197765</v>
      </c>
      <c r="AP170" s="39">
        <v>5.0712292983395822E-2</v>
      </c>
      <c r="AQ170" s="37">
        <v>0.2</v>
      </c>
      <c r="AR170" s="37">
        <v>1.0142458596679164E-2</v>
      </c>
      <c r="AS170" s="37">
        <v>1.1034793541066667E-2</v>
      </c>
      <c r="AT170" s="39">
        <v>1.6552190311599998E-3</v>
      </c>
      <c r="AU170" s="37">
        <v>0.1</v>
      </c>
      <c r="AV170" s="40">
        <v>0</v>
      </c>
      <c r="AW170" s="40">
        <v>0</v>
      </c>
      <c r="AX170" s="37">
        <v>0.5</v>
      </c>
      <c r="AY170" s="37">
        <v>0</v>
      </c>
      <c r="AZ170" s="40">
        <v>3.0249648685314771E-2</v>
      </c>
      <c r="BA170" s="40">
        <v>9.1628617691853376E-2</v>
      </c>
      <c r="BB170" s="48">
        <v>0.5</v>
      </c>
      <c r="BC170" s="42">
        <v>4.5814308845926688E-2</v>
      </c>
      <c r="BD170" s="37">
        <v>4.5814308845926688E-2</v>
      </c>
      <c r="BE170" s="40">
        <v>4.5814308845926691E-3</v>
      </c>
      <c r="BF170" s="41">
        <v>0.05</v>
      </c>
      <c r="BG170" s="43">
        <v>0</v>
      </c>
      <c r="BH170" s="43">
        <v>0</v>
      </c>
      <c r="BI170" s="37">
        <v>0.6</v>
      </c>
      <c r="BJ170" s="42">
        <v>0</v>
      </c>
      <c r="BK170" s="43">
        <v>0</v>
      </c>
      <c r="BL170" s="43">
        <v>0</v>
      </c>
      <c r="BM170" s="37">
        <v>0.2</v>
      </c>
      <c r="BN170" s="37">
        <v>0</v>
      </c>
      <c r="BO170" s="44">
        <v>803986.42500000005</v>
      </c>
      <c r="BP170" s="44">
        <v>1.8432823663005877E-2</v>
      </c>
      <c r="BQ170" s="45">
        <v>0.2</v>
      </c>
      <c r="BR170" s="46">
        <v>3.6865647326011753E-3</v>
      </c>
      <c r="BS170" s="46">
        <v>3.6865647326011753E-3</v>
      </c>
      <c r="BT170" s="44">
        <v>1.8432823663005877E-4</v>
      </c>
      <c r="BU170" s="46">
        <v>0.2</v>
      </c>
      <c r="BV170" s="47">
        <v>184.51737844341397</v>
      </c>
      <c r="BW170" s="47">
        <v>1.3926271248819528E-2</v>
      </c>
      <c r="BX170" s="46">
        <v>0.7</v>
      </c>
      <c r="BY170" s="46">
        <v>9.7483898741736706E-3</v>
      </c>
      <c r="BZ170" s="47">
        <v>80.743977627556092</v>
      </c>
      <c r="CA170" s="47">
        <v>2.2869410818403522E-2</v>
      </c>
      <c r="CB170" s="46">
        <v>0.3</v>
      </c>
      <c r="CC170" s="46">
        <v>6.8608232455210569E-3</v>
      </c>
      <c r="CD170" s="46">
        <v>1.6609213119694727E-2</v>
      </c>
      <c r="CE170" s="47">
        <v>3.3218426239389454E-3</v>
      </c>
      <c r="CF170" s="23">
        <v>4.0412420792666694E-2</v>
      </c>
      <c r="CG170" s="24">
        <f t="shared" si="8"/>
        <v>421</v>
      </c>
      <c r="CH170" s="25">
        <v>2153180</v>
      </c>
      <c r="CI170" s="26">
        <v>0.18768714549023627</v>
      </c>
      <c r="CJ170" s="27">
        <f t="shared" si="9"/>
        <v>395</v>
      </c>
      <c r="CK170" s="28">
        <v>2153180</v>
      </c>
      <c r="CL170" s="29">
        <v>0.18768714549023627</v>
      </c>
      <c r="CM170" s="53">
        <f t="shared" si="10"/>
        <v>402</v>
      </c>
      <c r="CN170" s="53">
        <f t="shared" si="11"/>
        <v>51</v>
      </c>
    </row>
    <row r="171" spans="1:92" ht="29.1">
      <c r="A171" s="7">
        <v>4581</v>
      </c>
      <c r="B171" s="1" t="s">
        <v>235</v>
      </c>
      <c r="C171" s="7" t="s">
        <v>279</v>
      </c>
      <c r="D171" s="7" t="s">
        <v>306</v>
      </c>
      <c r="E171" s="7" t="s">
        <v>101</v>
      </c>
      <c r="F171" s="7" t="s">
        <v>350</v>
      </c>
      <c r="G171" s="1"/>
      <c r="H171" s="1" t="s">
        <v>103</v>
      </c>
      <c r="I171" s="1" t="s">
        <v>114</v>
      </c>
      <c r="J171" s="35">
        <v>0.45</v>
      </c>
      <c r="K171" s="36">
        <v>0</v>
      </c>
      <c r="L171" s="36">
        <v>0</v>
      </c>
      <c r="M171" s="37">
        <v>0.5</v>
      </c>
      <c r="N171" s="37">
        <v>0</v>
      </c>
      <c r="O171" s="36">
        <v>0</v>
      </c>
      <c r="P171" s="36">
        <v>0</v>
      </c>
      <c r="Q171" s="37">
        <v>0.5</v>
      </c>
      <c r="R171" s="37">
        <v>0</v>
      </c>
      <c r="S171" s="37">
        <v>0</v>
      </c>
      <c r="T171" s="36">
        <v>0</v>
      </c>
      <c r="U171" s="37">
        <v>0.05</v>
      </c>
      <c r="V171" s="38">
        <v>12.6</v>
      </c>
      <c r="W171" s="38">
        <v>3.6133642563825514</v>
      </c>
      <c r="X171" s="37">
        <v>0.5</v>
      </c>
      <c r="Y171" s="37">
        <v>1.8066821281912757</v>
      </c>
      <c r="Z171" s="38">
        <v>1075.6938438724296</v>
      </c>
      <c r="AA171" s="38">
        <v>2.2201571478701299</v>
      </c>
      <c r="AB171" s="37">
        <v>0.5</v>
      </c>
      <c r="AC171" s="37">
        <v>1.1100785739350649</v>
      </c>
      <c r="AD171" s="37">
        <v>2.9167607021263406</v>
      </c>
      <c r="AE171" s="38">
        <v>0.14583803510631702</v>
      </c>
      <c r="AF171" s="37">
        <v>0.15</v>
      </c>
      <c r="AG171" s="39">
        <v>0.222882</v>
      </c>
      <c r="AH171" s="39">
        <v>3.9268613962175625E-3</v>
      </c>
      <c r="AI171" s="37">
        <v>0.6</v>
      </c>
      <c r="AJ171" s="37">
        <v>2.3561168377305374E-3</v>
      </c>
      <c r="AK171" s="39">
        <v>0.205766</v>
      </c>
      <c r="AL171" s="39">
        <v>3.5560755201162085E-3</v>
      </c>
      <c r="AM171" s="37">
        <v>0.2</v>
      </c>
      <c r="AN171" s="37">
        <v>7.1121510402324169E-4</v>
      </c>
      <c r="AO171" s="39">
        <v>0</v>
      </c>
      <c r="AP171" s="39">
        <v>0</v>
      </c>
      <c r="AQ171" s="37">
        <v>0.2</v>
      </c>
      <c r="AR171" s="37">
        <v>0</v>
      </c>
      <c r="AS171" s="37">
        <v>3.0673319417537795E-3</v>
      </c>
      <c r="AT171" s="39">
        <v>4.600997912630669E-4</v>
      </c>
      <c r="AU171" s="37">
        <v>0.1</v>
      </c>
      <c r="AV171" s="40">
        <v>0</v>
      </c>
      <c r="AW171" s="40">
        <v>0</v>
      </c>
      <c r="AX171" s="37">
        <v>0.5</v>
      </c>
      <c r="AY171" s="37">
        <v>0</v>
      </c>
      <c r="AZ171" s="40">
        <v>0.10557944676709211</v>
      </c>
      <c r="BA171" s="40">
        <v>0.31980863198043452</v>
      </c>
      <c r="BB171" s="48">
        <v>0.5</v>
      </c>
      <c r="BC171" s="42">
        <v>0.15990431599021726</v>
      </c>
      <c r="BD171" s="37">
        <v>0.15990431599021726</v>
      </c>
      <c r="BE171" s="40">
        <v>1.5990431599021727E-2</v>
      </c>
      <c r="BF171" s="48">
        <v>0.05</v>
      </c>
      <c r="BG171" s="43">
        <v>0</v>
      </c>
      <c r="BH171" s="43">
        <v>0</v>
      </c>
      <c r="BI171" s="37">
        <v>0.6</v>
      </c>
      <c r="BJ171" s="42">
        <v>0</v>
      </c>
      <c r="BK171" s="43">
        <v>0</v>
      </c>
      <c r="BL171" s="43">
        <v>0</v>
      </c>
      <c r="BM171" s="37">
        <v>0.2</v>
      </c>
      <c r="BN171" s="37">
        <v>0</v>
      </c>
      <c r="BO171" s="44">
        <v>534129.67200000002</v>
      </c>
      <c r="BP171" s="44">
        <v>1.2245875988708599E-2</v>
      </c>
      <c r="BQ171" s="45">
        <v>0.2</v>
      </c>
      <c r="BR171" s="46">
        <v>2.4491751977417197E-3</v>
      </c>
      <c r="BS171" s="46">
        <v>2.4491751977417197E-3</v>
      </c>
      <c r="BT171" s="44">
        <v>1.2245875988708599E-4</v>
      </c>
      <c r="BU171" s="46">
        <v>0.2</v>
      </c>
      <c r="BV171" s="47">
        <v>9.8785388722877165</v>
      </c>
      <c r="BW171" s="47">
        <v>7.4557319770113446E-4</v>
      </c>
      <c r="BX171" s="46">
        <v>0.7</v>
      </c>
      <c r="BY171" s="46">
        <v>5.2190123839079405E-4</v>
      </c>
      <c r="BZ171" s="47">
        <v>3.1049729287682601</v>
      </c>
      <c r="CA171" s="47">
        <v>8.7943278959530958E-4</v>
      </c>
      <c r="CB171" s="46">
        <v>0.3</v>
      </c>
      <c r="CC171" s="46">
        <v>2.6382983687859288E-4</v>
      </c>
      <c r="CD171" s="46">
        <v>7.8573107526938699E-4</v>
      </c>
      <c r="CE171" s="47">
        <v>1.5714621505387739E-4</v>
      </c>
      <c r="CF171" s="23">
        <v>0.16256817147154279</v>
      </c>
      <c r="CG171" s="24">
        <f t="shared" si="8"/>
        <v>399</v>
      </c>
      <c r="CH171" s="25">
        <v>8732351</v>
      </c>
      <c r="CI171" s="26">
        <v>0.18616770154056198</v>
      </c>
      <c r="CJ171" s="27">
        <f t="shared" si="9"/>
        <v>396</v>
      </c>
      <c r="CK171" s="28">
        <v>8732351</v>
      </c>
      <c r="CL171" s="29">
        <v>0.18616770154056198</v>
      </c>
      <c r="CM171" s="53">
        <f t="shared" si="10"/>
        <v>403</v>
      </c>
      <c r="CN171" s="53">
        <f t="shared" si="11"/>
        <v>52</v>
      </c>
    </row>
    <row r="172" spans="1:92" ht="29.1">
      <c r="A172" s="7">
        <v>3920</v>
      </c>
      <c r="B172" s="1" t="s">
        <v>235</v>
      </c>
      <c r="C172" s="7" t="s">
        <v>279</v>
      </c>
      <c r="D172" s="7" t="s">
        <v>319</v>
      </c>
      <c r="E172" s="7" t="s">
        <v>101</v>
      </c>
      <c r="F172" s="7" t="s">
        <v>351</v>
      </c>
      <c r="G172" s="1" t="s">
        <v>103</v>
      </c>
      <c r="H172" s="1" t="s">
        <v>103</v>
      </c>
      <c r="I172" s="1" t="s">
        <v>104</v>
      </c>
      <c r="J172" s="35">
        <v>0.45</v>
      </c>
      <c r="K172" s="36">
        <v>18.97709682</v>
      </c>
      <c r="L172" s="36">
        <v>6.7246190317405932E-2</v>
      </c>
      <c r="M172" s="37">
        <v>0.5</v>
      </c>
      <c r="N172" s="37">
        <v>3.3623095158702966E-2</v>
      </c>
      <c r="O172" s="36">
        <v>0.58611526139306169</v>
      </c>
      <c r="P172" s="36">
        <v>9.106202518675879E-3</v>
      </c>
      <c r="Q172" s="37">
        <v>0.5</v>
      </c>
      <c r="R172" s="37">
        <v>4.5531012593379395E-3</v>
      </c>
      <c r="S172" s="37">
        <v>3.8176196418040903E-2</v>
      </c>
      <c r="T172" s="36">
        <v>1.7179288388118406E-2</v>
      </c>
      <c r="U172" s="37">
        <v>0.05</v>
      </c>
      <c r="V172" s="38">
        <v>36.049999999999997</v>
      </c>
      <c r="W172" s="38">
        <v>10.338236622427855</v>
      </c>
      <c r="X172" s="37">
        <v>0.5</v>
      </c>
      <c r="Y172" s="37">
        <v>5.1691183112139276</v>
      </c>
      <c r="Z172" s="38">
        <v>531.24492333214732</v>
      </c>
      <c r="AA172" s="38">
        <v>1.0964525087915822</v>
      </c>
      <c r="AB172" s="37">
        <v>0.5</v>
      </c>
      <c r="AC172" s="37">
        <v>0.54822625439579109</v>
      </c>
      <c r="AD172" s="37">
        <v>5.7173445656097188</v>
      </c>
      <c r="AE172" s="38">
        <v>0.28586722828048594</v>
      </c>
      <c r="AF172" s="37">
        <v>0.15</v>
      </c>
      <c r="AG172" s="39">
        <v>1.1913400000000001</v>
      </c>
      <c r="AH172" s="39">
        <v>2.0989703321801809E-2</v>
      </c>
      <c r="AI172" s="37">
        <v>0.6</v>
      </c>
      <c r="AJ172" s="37">
        <v>1.2593821993081086E-2</v>
      </c>
      <c r="AK172" s="39">
        <v>1.2166790000000001</v>
      </c>
      <c r="AL172" s="39">
        <v>2.1026809131437986E-2</v>
      </c>
      <c r="AM172" s="37">
        <v>0.2</v>
      </c>
      <c r="AN172" s="37">
        <v>4.2053618262875968E-3</v>
      </c>
      <c r="AO172" s="39">
        <v>94.885484099999999</v>
      </c>
      <c r="AP172" s="39">
        <v>0.33881622603106587</v>
      </c>
      <c r="AQ172" s="37">
        <v>0.2</v>
      </c>
      <c r="AR172" s="37">
        <v>6.7763245206213171E-2</v>
      </c>
      <c r="AS172" s="37">
        <v>8.4562429025581864E-2</v>
      </c>
      <c r="AT172" s="39">
        <v>1.2684364353837279E-2</v>
      </c>
      <c r="AU172" s="37">
        <v>0.1</v>
      </c>
      <c r="AV172" s="40">
        <v>104.37403251000001</v>
      </c>
      <c r="AW172" s="40">
        <v>0.73679945352201504</v>
      </c>
      <c r="AX172" s="37">
        <v>0.5</v>
      </c>
      <c r="AY172" s="37">
        <v>0.36839972676100752</v>
      </c>
      <c r="AZ172" s="40">
        <v>0.32037223291121619</v>
      </c>
      <c r="BA172" s="40">
        <v>0.97043324879201875</v>
      </c>
      <c r="BB172" s="48">
        <v>0.5</v>
      </c>
      <c r="BC172" s="42">
        <v>0.48521662439600938</v>
      </c>
      <c r="BD172" s="37">
        <v>0.85361635115701695</v>
      </c>
      <c r="BE172" s="40">
        <v>8.5361635115701689E-2</v>
      </c>
      <c r="BF172" s="48">
        <v>0.05</v>
      </c>
      <c r="BG172" s="43">
        <v>152459.22880000001</v>
      </c>
      <c r="BH172" s="43">
        <v>0.77605956030195522</v>
      </c>
      <c r="BI172" s="37">
        <v>0.6</v>
      </c>
      <c r="BJ172" s="42">
        <v>0.4656357361811731</v>
      </c>
      <c r="BK172" s="43">
        <v>65101.45469609557</v>
      </c>
      <c r="BL172" s="43">
        <v>1.3793208603577241</v>
      </c>
      <c r="BM172" s="37">
        <v>0.2</v>
      </c>
      <c r="BN172" s="37">
        <v>0.27586417207154484</v>
      </c>
      <c r="BO172" s="44">
        <v>27360939.110399999</v>
      </c>
      <c r="BP172" s="44">
        <v>0.62729836001428019</v>
      </c>
      <c r="BQ172" s="49">
        <v>0.2</v>
      </c>
      <c r="BR172" s="50">
        <v>0.12545967200285604</v>
      </c>
      <c r="BS172" s="50">
        <v>0.86695958025557396</v>
      </c>
      <c r="BT172" s="51">
        <v>4.3347979012778697E-2</v>
      </c>
      <c r="BU172" s="50">
        <v>0.2</v>
      </c>
      <c r="BV172" s="52">
        <v>3053.4347160367247</v>
      </c>
      <c r="BW172" s="52">
        <v>0.2304550414427777</v>
      </c>
      <c r="BX172" s="46">
        <v>0.7</v>
      </c>
      <c r="BY172" s="46">
        <v>0.16131852900994439</v>
      </c>
      <c r="BZ172" s="52">
        <v>849.55408560484273</v>
      </c>
      <c r="CA172" s="52">
        <v>0.2406222973776275</v>
      </c>
      <c r="CB172" s="46">
        <v>0.3</v>
      </c>
      <c r="CC172" s="46">
        <v>7.2186689213288247E-2</v>
      </c>
      <c r="CD172" s="46">
        <v>0.23350521822323264</v>
      </c>
      <c r="CE172" s="47">
        <v>4.6701043644646528E-2</v>
      </c>
      <c r="CF172" s="23">
        <v>0.49114153879556854</v>
      </c>
      <c r="CG172" s="24">
        <f t="shared" si="8"/>
        <v>339</v>
      </c>
      <c r="CH172" s="25">
        <v>42394000</v>
      </c>
      <c r="CI172" s="26">
        <v>0.11585166268707094</v>
      </c>
      <c r="CJ172" s="27">
        <f t="shared" si="9"/>
        <v>414</v>
      </c>
      <c r="CK172" s="28">
        <v>30850734</v>
      </c>
      <c r="CL172" s="29">
        <v>0.15919930423553894</v>
      </c>
      <c r="CM172" s="53">
        <f t="shared" si="10"/>
        <v>409</v>
      </c>
      <c r="CN172" s="53">
        <f t="shared" si="11"/>
        <v>53</v>
      </c>
    </row>
    <row r="173" spans="1:92" ht="29.1">
      <c r="A173" s="7">
        <v>4085</v>
      </c>
      <c r="B173" s="1" t="s">
        <v>98</v>
      </c>
      <c r="C173" s="7" t="s">
        <v>279</v>
      </c>
      <c r="D173" s="7" t="s">
        <v>294</v>
      </c>
      <c r="E173" s="7" t="s">
        <v>176</v>
      </c>
      <c r="F173" s="7" t="s">
        <v>352</v>
      </c>
      <c r="G173" s="1"/>
      <c r="H173" s="1" t="s">
        <v>103</v>
      </c>
      <c r="I173" s="1" t="s">
        <v>114</v>
      </c>
      <c r="J173" s="35">
        <v>0.1</v>
      </c>
      <c r="K173" s="36">
        <v>0.94550330000000005</v>
      </c>
      <c r="L173" s="36">
        <v>3.35043318061837E-3</v>
      </c>
      <c r="M173" s="37">
        <v>0.5</v>
      </c>
      <c r="N173" s="37">
        <v>1.675216590309185E-3</v>
      </c>
      <c r="O173" s="36">
        <v>0</v>
      </c>
      <c r="P173" s="36">
        <v>0</v>
      </c>
      <c r="Q173" s="37">
        <v>0.5</v>
      </c>
      <c r="R173" s="37">
        <v>0</v>
      </c>
      <c r="S173" s="37">
        <v>1.675216590309185E-3</v>
      </c>
      <c r="T173" s="36">
        <v>1.675216590309185E-4</v>
      </c>
      <c r="U173" s="37">
        <v>0.3</v>
      </c>
      <c r="V173" s="38">
        <v>0</v>
      </c>
      <c r="W173" s="38">
        <v>0</v>
      </c>
      <c r="X173" s="37">
        <v>0.5</v>
      </c>
      <c r="Y173" s="37">
        <v>0</v>
      </c>
      <c r="Z173" s="38">
        <v>0</v>
      </c>
      <c r="AA173" s="38">
        <v>0</v>
      </c>
      <c r="AB173" s="37">
        <v>0.5</v>
      </c>
      <c r="AC173" s="37">
        <v>0</v>
      </c>
      <c r="AD173" s="37">
        <v>0</v>
      </c>
      <c r="AE173" s="38">
        <v>0</v>
      </c>
      <c r="AF173" s="37">
        <v>0.15</v>
      </c>
      <c r="AG173" s="39">
        <v>7.8967999999999997E-2</v>
      </c>
      <c r="AH173" s="39">
        <v>1.3913029797673589E-3</v>
      </c>
      <c r="AI173" s="37">
        <v>0.6</v>
      </c>
      <c r="AJ173" s="37">
        <v>8.347817878604153E-4</v>
      </c>
      <c r="AK173" s="39">
        <v>8.3152000000000004E-2</v>
      </c>
      <c r="AL173" s="39">
        <v>1.4370439802917051E-3</v>
      </c>
      <c r="AM173" s="37">
        <v>0.2</v>
      </c>
      <c r="AN173" s="37">
        <v>2.87408796058341E-4</v>
      </c>
      <c r="AO173" s="39">
        <v>1.4182549499999999</v>
      </c>
      <c r="AP173" s="39">
        <v>5.0642919121585434E-3</v>
      </c>
      <c r="AQ173" s="37">
        <v>0.2</v>
      </c>
      <c r="AR173" s="37">
        <v>1.0128583824317086E-3</v>
      </c>
      <c r="AS173" s="37">
        <v>2.135048966350465E-3</v>
      </c>
      <c r="AT173" s="39">
        <v>3.2025734495256977E-4</v>
      </c>
      <c r="AU173" s="37">
        <v>0.1</v>
      </c>
      <c r="AV173" s="40">
        <v>0</v>
      </c>
      <c r="AW173" s="40">
        <v>0</v>
      </c>
      <c r="AX173" s="37">
        <v>0.5</v>
      </c>
      <c r="AY173" s="37">
        <v>0</v>
      </c>
      <c r="AZ173" s="40">
        <v>4.5695994433990304E-4</v>
      </c>
      <c r="BA173" s="40">
        <v>1.384168407242971E-3</v>
      </c>
      <c r="BB173" s="48">
        <v>0.5</v>
      </c>
      <c r="BC173" s="42">
        <v>6.9208420362148549E-4</v>
      </c>
      <c r="BD173" s="37">
        <v>6.9208420362148549E-4</v>
      </c>
      <c r="BE173" s="40">
        <v>6.9208420362148551E-5</v>
      </c>
      <c r="BF173" s="41">
        <v>0.35</v>
      </c>
      <c r="BG173" s="43">
        <v>0</v>
      </c>
      <c r="BH173" s="43">
        <v>0</v>
      </c>
      <c r="BI173" s="37">
        <v>0.6</v>
      </c>
      <c r="BJ173" s="42">
        <v>0</v>
      </c>
      <c r="BK173" s="43">
        <v>0</v>
      </c>
      <c r="BL173" s="43">
        <v>0</v>
      </c>
      <c r="BM173" s="37">
        <v>0.2</v>
      </c>
      <c r="BN173" s="37">
        <v>0</v>
      </c>
      <c r="BO173" s="44">
        <v>0</v>
      </c>
      <c r="BP173" s="44">
        <v>0</v>
      </c>
      <c r="BQ173" s="49">
        <v>0.2</v>
      </c>
      <c r="BR173" s="50">
        <v>0</v>
      </c>
      <c r="BS173" s="50">
        <v>0</v>
      </c>
      <c r="BT173" s="51">
        <v>0</v>
      </c>
      <c r="BU173" s="50" t="s">
        <v>105</v>
      </c>
      <c r="BV173" s="52" t="s">
        <v>105</v>
      </c>
      <c r="BW173" s="52" t="s">
        <v>105</v>
      </c>
      <c r="BX173" s="46" t="s">
        <v>105</v>
      </c>
      <c r="BY173" s="46" t="s">
        <v>105</v>
      </c>
      <c r="BZ173" s="52" t="s">
        <v>105</v>
      </c>
      <c r="CA173" s="52" t="s">
        <v>105</v>
      </c>
      <c r="CB173" s="46" t="s">
        <v>105</v>
      </c>
      <c r="CC173" s="46" t="s">
        <v>105</v>
      </c>
      <c r="CD173" s="46" t="s">
        <v>105</v>
      </c>
      <c r="CE173" s="47" t="s">
        <v>105</v>
      </c>
      <c r="CF173" s="23">
        <v>5.5698742434563675E-4</v>
      </c>
      <c r="CG173" s="24">
        <f t="shared" si="8"/>
        <v>426</v>
      </c>
      <c r="CH173" s="25">
        <v>334455</v>
      </c>
      <c r="CI173" s="26">
        <v>1.6653583422153558E-2</v>
      </c>
      <c r="CJ173" s="27">
        <f t="shared" si="9"/>
        <v>425</v>
      </c>
      <c r="CK173" s="28">
        <v>334455</v>
      </c>
      <c r="CL173" s="29">
        <v>1.6653583422153558E-2</v>
      </c>
      <c r="CM173" s="53">
        <f t="shared" si="10"/>
        <v>425</v>
      </c>
      <c r="CN173" s="53">
        <f t="shared" si="11"/>
        <v>54</v>
      </c>
    </row>
    <row r="174" spans="1:92">
      <c r="A174" s="7">
        <v>3556</v>
      </c>
      <c r="B174" s="1" t="s">
        <v>189</v>
      </c>
      <c r="C174" s="7" t="s">
        <v>353</v>
      </c>
      <c r="D174" s="7" t="s">
        <v>354</v>
      </c>
      <c r="E174" s="7" t="s">
        <v>101</v>
      </c>
      <c r="F174" s="7" t="s">
        <v>355</v>
      </c>
      <c r="G174" s="1"/>
      <c r="H174" s="1" t="s">
        <v>103</v>
      </c>
      <c r="I174" s="1" t="s">
        <v>180</v>
      </c>
      <c r="J174" s="35">
        <v>0.15</v>
      </c>
      <c r="K174" s="36">
        <v>2.9877091400000002</v>
      </c>
      <c r="L174" s="36">
        <v>1.0587080803094791E-2</v>
      </c>
      <c r="M174" s="37">
        <v>0.5</v>
      </c>
      <c r="N174" s="37">
        <v>5.2935404015473954E-3</v>
      </c>
      <c r="O174" s="36">
        <v>0.12936449182189086</v>
      </c>
      <c r="P174" s="36">
        <v>2.0098764506760081E-3</v>
      </c>
      <c r="Q174" s="37">
        <v>0.5</v>
      </c>
      <c r="R174" s="37">
        <v>1.004938225338004E-3</v>
      </c>
      <c r="S174" s="37">
        <v>6.2984786268853992E-3</v>
      </c>
      <c r="T174" s="36">
        <v>9.4477179403280984E-4</v>
      </c>
      <c r="U174" s="37">
        <v>0.25</v>
      </c>
      <c r="V174" s="38">
        <v>17.05</v>
      </c>
      <c r="W174" s="38">
        <v>4.8895127437557537</v>
      </c>
      <c r="X174" s="37">
        <v>0.5</v>
      </c>
      <c r="Y174" s="37">
        <v>2.4447563718778769</v>
      </c>
      <c r="Z174" s="38">
        <v>2158.681444455417</v>
      </c>
      <c r="AA174" s="38">
        <v>4.4553681014192774</v>
      </c>
      <c r="AB174" s="37">
        <v>0.5</v>
      </c>
      <c r="AC174" s="37">
        <v>2.2276840507096387</v>
      </c>
      <c r="AD174" s="37">
        <v>4.6724404225875151</v>
      </c>
      <c r="AE174" s="38">
        <v>1.1681101056468788</v>
      </c>
      <c r="AF174" s="37">
        <v>0.25</v>
      </c>
      <c r="AG174" s="39">
        <v>1.139E-3</v>
      </c>
      <c r="AH174" s="39">
        <v>2.0067547537673763E-5</v>
      </c>
      <c r="AI174" s="37">
        <v>0.6</v>
      </c>
      <c r="AJ174" s="37">
        <v>1.2040528522604259E-5</v>
      </c>
      <c r="AK174" s="39">
        <v>0</v>
      </c>
      <c r="AL174" s="39">
        <v>0</v>
      </c>
      <c r="AM174" s="37">
        <v>0.2</v>
      </c>
      <c r="AN174" s="37">
        <v>0</v>
      </c>
      <c r="AO174" s="39">
        <v>14.938545700000001</v>
      </c>
      <c r="AP174" s="39">
        <v>5.3342423495804321E-2</v>
      </c>
      <c r="AQ174" s="37">
        <v>0.2</v>
      </c>
      <c r="AR174" s="37">
        <v>1.0668484699160864E-2</v>
      </c>
      <c r="AS174" s="37">
        <v>1.0680525227683469E-2</v>
      </c>
      <c r="AT174" s="39">
        <v>2.6701313069208673E-3</v>
      </c>
      <c r="AU174" s="37">
        <v>0.1</v>
      </c>
      <c r="AV174" s="40">
        <v>8.9631274199999993</v>
      </c>
      <c r="AW174" s="40">
        <v>6.3272705155580353E-2</v>
      </c>
      <c r="AX174" s="37">
        <v>0.5</v>
      </c>
      <c r="AY174" s="37">
        <v>3.1636352577790176E-2</v>
      </c>
      <c r="AZ174" s="40">
        <v>1.0830759958463403</v>
      </c>
      <c r="BA174" s="40">
        <v>3.2807242618591426</v>
      </c>
      <c r="BB174" s="41">
        <v>0.5</v>
      </c>
      <c r="BC174" s="42">
        <v>1.6403621309295713</v>
      </c>
      <c r="BD174" s="37">
        <v>1.6719984835073614</v>
      </c>
      <c r="BE174" s="40">
        <v>0.16719984835073615</v>
      </c>
      <c r="BF174" s="41">
        <v>0.25</v>
      </c>
      <c r="BG174" s="43">
        <v>0</v>
      </c>
      <c r="BH174" s="43">
        <v>0</v>
      </c>
      <c r="BI174" s="37">
        <v>0.6</v>
      </c>
      <c r="BJ174" s="42">
        <v>0</v>
      </c>
      <c r="BK174" s="43">
        <v>16539.981987608116</v>
      </c>
      <c r="BL174" s="43">
        <v>0.35043674971547362</v>
      </c>
      <c r="BM174" s="37">
        <v>0.2</v>
      </c>
      <c r="BN174" s="37">
        <v>7.0087349943094721E-2</v>
      </c>
      <c r="BO174" s="44">
        <v>201407.67</v>
      </c>
      <c r="BP174" s="44">
        <v>4.6176302858432945E-3</v>
      </c>
      <c r="BQ174" s="49">
        <v>0.2</v>
      </c>
      <c r="BR174" s="50">
        <v>9.2352605716865895E-4</v>
      </c>
      <c r="BS174" s="50">
        <v>7.1010876000263387E-2</v>
      </c>
      <c r="BT174" s="51">
        <v>1.7752719000065847E-2</v>
      </c>
      <c r="BU174" s="50" t="s">
        <v>105</v>
      </c>
      <c r="BV174" s="52" t="s">
        <v>105</v>
      </c>
      <c r="BW174" s="52" t="s">
        <v>105</v>
      </c>
      <c r="BX174" s="46" t="s">
        <v>105</v>
      </c>
      <c r="BY174" s="46" t="s">
        <v>105</v>
      </c>
      <c r="BZ174" s="52" t="s">
        <v>105</v>
      </c>
      <c r="CA174" s="52" t="s">
        <v>105</v>
      </c>
      <c r="CB174" s="46" t="s">
        <v>105</v>
      </c>
      <c r="CC174" s="46" t="s">
        <v>105</v>
      </c>
      <c r="CD174" s="46" t="s">
        <v>105</v>
      </c>
      <c r="CE174" s="47" t="s">
        <v>105</v>
      </c>
      <c r="CF174" s="23">
        <v>1.3566775760986345</v>
      </c>
      <c r="CG174" s="24">
        <f t="shared" si="8"/>
        <v>224</v>
      </c>
      <c r="CH174" s="25">
        <v>485000</v>
      </c>
      <c r="CI174" s="26">
        <v>27.972733527806898</v>
      </c>
      <c r="CJ174" s="27">
        <f t="shared" si="9"/>
        <v>10</v>
      </c>
      <c r="CK174" s="28">
        <v>485000</v>
      </c>
      <c r="CL174" s="29">
        <v>27.972733527806898</v>
      </c>
      <c r="CM174" s="53">
        <f t="shared" si="10"/>
        <v>11</v>
      </c>
      <c r="CN174" s="53">
        <f t="shared" si="11"/>
        <v>1</v>
      </c>
    </row>
    <row r="175" spans="1:92" ht="29.1">
      <c r="A175" s="7">
        <v>4177</v>
      </c>
      <c r="B175" s="1" t="s">
        <v>98</v>
      </c>
      <c r="C175" s="7" t="s">
        <v>353</v>
      </c>
      <c r="D175" s="7" t="s">
        <v>356</v>
      </c>
      <c r="E175" s="7" t="s">
        <v>101</v>
      </c>
      <c r="F175" s="7" t="s">
        <v>357</v>
      </c>
      <c r="G175" s="1" t="s">
        <v>103</v>
      </c>
      <c r="H175" s="1" t="s">
        <v>103</v>
      </c>
      <c r="I175" s="1" t="s">
        <v>120</v>
      </c>
      <c r="J175" s="35">
        <v>0.1</v>
      </c>
      <c r="K175" s="36">
        <v>0</v>
      </c>
      <c r="L175" s="36">
        <v>0</v>
      </c>
      <c r="M175" s="37">
        <v>0.5</v>
      </c>
      <c r="N175" s="37">
        <v>0</v>
      </c>
      <c r="O175" s="36">
        <v>0.27742638290977201</v>
      </c>
      <c r="P175" s="36">
        <v>4.3102457711059533E-3</v>
      </c>
      <c r="Q175" s="37">
        <v>0.5</v>
      </c>
      <c r="R175" s="37">
        <v>2.1551228855529766E-3</v>
      </c>
      <c r="S175" s="37">
        <v>2.1551228855529766E-3</v>
      </c>
      <c r="T175" s="36">
        <v>2.1551228855529764E-4</v>
      </c>
      <c r="U175" s="37">
        <v>0.3</v>
      </c>
      <c r="V175" s="38">
        <v>51.8</v>
      </c>
      <c r="W175" s="38">
        <v>14.854941942906043</v>
      </c>
      <c r="X175" s="37">
        <v>0.5</v>
      </c>
      <c r="Y175" s="37">
        <v>7.4274709714530216</v>
      </c>
      <c r="Z175" s="38">
        <v>8047.2444712478791</v>
      </c>
      <c r="AA175" s="38">
        <v>16.608951919983447</v>
      </c>
      <c r="AB175" s="37">
        <v>0.5</v>
      </c>
      <c r="AC175" s="37">
        <v>8.3044759599917235</v>
      </c>
      <c r="AD175" s="37">
        <v>15.731946931444744</v>
      </c>
      <c r="AE175" s="38">
        <v>4.7195840794334236</v>
      </c>
      <c r="AF175" s="37">
        <v>0.15</v>
      </c>
      <c r="AG175" s="39">
        <v>0</v>
      </c>
      <c r="AH175" s="39">
        <v>0</v>
      </c>
      <c r="AI175" s="37">
        <v>0.6</v>
      </c>
      <c r="AJ175" s="37">
        <v>0</v>
      </c>
      <c r="AK175" s="39">
        <v>0</v>
      </c>
      <c r="AL175" s="39">
        <v>0</v>
      </c>
      <c r="AM175" s="37">
        <v>0.2</v>
      </c>
      <c r="AN175" s="37">
        <v>0</v>
      </c>
      <c r="AO175" s="39">
        <v>0</v>
      </c>
      <c r="AP175" s="39">
        <v>0</v>
      </c>
      <c r="AQ175" s="37">
        <v>0.2</v>
      </c>
      <c r="AR175" s="37">
        <v>0</v>
      </c>
      <c r="AS175" s="37">
        <v>0</v>
      </c>
      <c r="AT175" s="39">
        <v>0</v>
      </c>
      <c r="AU175" s="37">
        <v>0.1</v>
      </c>
      <c r="AV175" s="40">
        <v>442</v>
      </c>
      <c r="AW175" s="40">
        <v>3.1201760689425204</v>
      </c>
      <c r="AX175" s="37">
        <v>0.5</v>
      </c>
      <c r="AY175" s="37">
        <v>1.5600880344712602</v>
      </c>
      <c r="AZ175" s="40">
        <v>4.6340123254232379</v>
      </c>
      <c r="BA175" s="40">
        <v>14.036795870349261</v>
      </c>
      <c r="BB175" s="41">
        <v>0.5</v>
      </c>
      <c r="BC175" s="42">
        <v>7.0183979351746304</v>
      </c>
      <c r="BD175" s="37">
        <v>8.5784859696458895</v>
      </c>
      <c r="BE175" s="40">
        <v>0.85784859696458904</v>
      </c>
      <c r="BF175" s="41">
        <v>0.35</v>
      </c>
      <c r="BG175" s="43">
        <v>9505.5149999999994</v>
      </c>
      <c r="BH175" s="43">
        <v>4.8385695306256457E-2</v>
      </c>
      <c r="BI175" s="37">
        <v>0.6</v>
      </c>
      <c r="BJ175" s="42">
        <v>2.9031417183753874E-2</v>
      </c>
      <c r="BK175" s="43">
        <v>0</v>
      </c>
      <c r="BL175" s="43">
        <v>0</v>
      </c>
      <c r="BM175" s="37">
        <v>0.2</v>
      </c>
      <c r="BN175" s="37">
        <v>0</v>
      </c>
      <c r="BO175" s="44">
        <v>308975.32799999998</v>
      </c>
      <c r="BP175" s="44">
        <v>7.0838108208647948E-3</v>
      </c>
      <c r="BQ175" s="45">
        <v>0.2</v>
      </c>
      <c r="BR175" s="46">
        <v>1.4167621641729591E-3</v>
      </c>
      <c r="BS175" s="46">
        <v>3.0448179347926835E-2</v>
      </c>
      <c r="BT175" s="44">
        <v>1.0656862771774392E-2</v>
      </c>
      <c r="BU175" s="46" t="s">
        <v>105</v>
      </c>
      <c r="BV175" s="47" t="s">
        <v>105</v>
      </c>
      <c r="BW175" s="47" t="s">
        <v>105</v>
      </c>
      <c r="BX175" s="46" t="s">
        <v>105</v>
      </c>
      <c r="BY175" s="46" t="s">
        <v>105</v>
      </c>
      <c r="BZ175" s="47" t="s">
        <v>105</v>
      </c>
      <c r="CA175" s="47" t="s">
        <v>105</v>
      </c>
      <c r="CB175" s="46" t="s">
        <v>105</v>
      </c>
      <c r="CC175" s="46" t="s">
        <v>105</v>
      </c>
      <c r="CD175" s="46" t="s">
        <v>105</v>
      </c>
      <c r="CE175" s="47" t="s">
        <v>105</v>
      </c>
      <c r="CF175" s="23">
        <v>5.5883050514583426</v>
      </c>
      <c r="CG175" s="24">
        <f t="shared" si="8"/>
        <v>37</v>
      </c>
      <c r="CH175" s="25">
        <v>4768466</v>
      </c>
      <c r="CI175" s="26">
        <v>11.719293062922839</v>
      </c>
      <c r="CJ175" s="27">
        <f t="shared" si="9"/>
        <v>26</v>
      </c>
      <c r="CK175" s="28">
        <v>4768466</v>
      </c>
      <c r="CL175" s="29">
        <v>11.719293062922839</v>
      </c>
      <c r="CM175" s="53">
        <f t="shared" si="10"/>
        <v>29</v>
      </c>
      <c r="CN175" s="53">
        <f t="shared" si="11"/>
        <v>2</v>
      </c>
    </row>
    <row r="176" spans="1:92" ht="29.1">
      <c r="A176" s="7">
        <v>3675</v>
      </c>
      <c r="B176" s="1" t="s">
        <v>98</v>
      </c>
      <c r="C176" s="7" t="s">
        <v>353</v>
      </c>
      <c r="D176" s="7" t="s">
        <v>358</v>
      </c>
      <c r="E176" s="7" t="s">
        <v>101</v>
      </c>
      <c r="F176" s="7" t="s">
        <v>359</v>
      </c>
      <c r="G176" s="1" t="s">
        <v>103</v>
      </c>
      <c r="H176" s="1"/>
      <c r="I176" s="1" t="s">
        <v>120</v>
      </c>
      <c r="J176" s="35">
        <v>0.1</v>
      </c>
      <c r="K176" s="36">
        <v>99.45</v>
      </c>
      <c r="L176" s="36">
        <v>0.35240551758253713</v>
      </c>
      <c r="M176" s="37">
        <v>0.5</v>
      </c>
      <c r="N176" s="37">
        <v>0.17620275879126857</v>
      </c>
      <c r="O176" s="36">
        <v>16.59</v>
      </c>
      <c r="P176" s="36">
        <v>0.25775117922329738</v>
      </c>
      <c r="Q176" s="37">
        <v>0.5</v>
      </c>
      <c r="R176" s="37">
        <v>0.12887558961164869</v>
      </c>
      <c r="S176" s="37">
        <v>0.30507834840291725</v>
      </c>
      <c r="T176" s="36">
        <v>3.0507834840291723E-2</v>
      </c>
      <c r="U176" s="37">
        <v>0.3</v>
      </c>
      <c r="V176" s="38">
        <v>0</v>
      </c>
      <c r="W176" s="38">
        <v>0</v>
      </c>
      <c r="X176" s="37">
        <v>0.5</v>
      </c>
      <c r="Y176" s="37">
        <v>0</v>
      </c>
      <c r="Z176" s="38">
        <v>0</v>
      </c>
      <c r="AA176" s="38">
        <v>0</v>
      </c>
      <c r="AB176" s="37">
        <v>0.5</v>
      </c>
      <c r="AC176" s="37">
        <v>0</v>
      </c>
      <c r="AD176" s="37">
        <v>0</v>
      </c>
      <c r="AE176" s="38">
        <v>0</v>
      </c>
      <c r="AF176" s="37">
        <v>0.15</v>
      </c>
      <c r="AG176" s="39">
        <v>17.165514999999999</v>
      </c>
      <c r="AH176" s="39">
        <v>0.30243177196764887</v>
      </c>
      <c r="AI176" s="37">
        <v>0.6</v>
      </c>
      <c r="AJ176" s="37">
        <v>0.18145906318058933</v>
      </c>
      <c r="AK176" s="39">
        <v>19.804114999999999</v>
      </c>
      <c r="AL176" s="39">
        <v>0.34225736297088055</v>
      </c>
      <c r="AM176" s="37">
        <v>0.2</v>
      </c>
      <c r="AN176" s="37">
        <v>6.845147259417611E-2</v>
      </c>
      <c r="AO176" s="39">
        <v>0</v>
      </c>
      <c r="AP176" s="39">
        <v>0</v>
      </c>
      <c r="AQ176" s="37">
        <v>0.2</v>
      </c>
      <c r="AR176" s="37">
        <v>0</v>
      </c>
      <c r="AS176" s="37">
        <v>0.24991053577476544</v>
      </c>
      <c r="AT176" s="39">
        <v>3.7486580366214814E-2</v>
      </c>
      <c r="AU176" s="37">
        <v>0.1</v>
      </c>
      <c r="AV176" s="40">
        <v>0</v>
      </c>
      <c r="AW176" s="40">
        <v>0</v>
      </c>
      <c r="AX176" s="37">
        <v>0.5</v>
      </c>
      <c r="AY176" s="37">
        <v>0</v>
      </c>
      <c r="AZ176" s="40">
        <v>19.271121636819593</v>
      </c>
      <c r="BA176" s="40">
        <v>58.373776678291755</v>
      </c>
      <c r="BB176" s="41">
        <v>0.5</v>
      </c>
      <c r="BC176" s="42">
        <v>29.186888339145877</v>
      </c>
      <c r="BD176" s="37">
        <v>29.186888339145877</v>
      </c>
      <c r="BE176" s="40">
        <v>2.9186888339145876</v>
      </c>
      <c r="BF176" s="48">
        <v>0.35</v>
      </c>
      <c r="BG176" s="43">
        <v>19645300</v>
      </c>
      <c r="BH176" s="43">
        <v>100</v>
      </c>
      <c r="BI176" s="37">
        <v>0.6</v>
      </c>
      <c r="BJ176" s="42">
        <v>60</v>
      </c>
      <c r="BK176" s="43">
        <v>4427.096119152905</v>
      </c>
      <c r="BL176" s="43">
        <v>9.3797996626372671E-2</v>
      </c>
      <c r="BM176" s="37">
        <v>0.2</v>
      </c>
      <c r="BN176" s="37">
        <v>1.8759599325274535E-2</v>
      </c>
      <c r="BO176" s="44">
        <v>4312017.1743753003</v>
      </c>
      <c r="BP176" s="44">
        <v>9.8860689354441228E-2</v>
      </c>
      <c r="BQ176" s="49">
        <v>0.2</v>
      </c>
      <c r="BR176" s="50">
        <v>1.9772137870888246E-2</v>
      </c>
      <c r="BS176" s="50">
        <v>60.038531737196166</v>
      </c>
      <c r="BT176" s="51">
        <v>21.013486108018657</v>
      </c>
      <c r="BU176" s="50" t="s">
        <v>105</v>
      </c>
      <c r="BV176" s="52" t="s">
        <v>105</v>
      </c>
      <c r="BW176" s="52" t="s">
        <v>105</v>
      </c>
      <c r="BX176" s="46" t="s">
        <v>105</v>
      </c>
      <c r="BY176" s="46" t="s">
        <v>105</v>
      </c>
      <c r="BZ176" s="52" t="s">
        <v>105</v>
      </c>
      <c r="CA176" s="52" t="s">
        <v>105</v>
      </c>
      <c r="CB176" s="46" t="s">
        <v>105</v>
      </c>
      <c r="CC176" s="46" t="s">
        <v>105</v>
      </c>
      <c r="CD176" s="46" t="s">
        <v>105</v>
      </c>
      <c r="CE176" s="47" t="s">
        <v>105</v>
      </c>
      <c r="CF176" s="23">
        <v>24.00016935713975</v>
      </c>
      <c r="CG176" s="24">
        <f t="shared" si="8"/>
        <v>4</v>
      </c>
      <c r="CH176" s="25">
        <v>33456704</v>
      </c>
      <c r="CI176" s="26">
        <v>7.1735008197877921</v>
      </c>
      <c r="CJ176" s="27">
        <f t="shared" si="9"/>
        <v>55</v>
      </c>
      <c r="CK176" s="28">
        <v>30931704</v>
      </c>
      <c r="CL176" s="29">
        <v>7.7590841284203904</v>
      </c>
      <c r="CM176" s="53">
        <f t="shared" si="10"/>
        <v>52</v>
      </c>
      <c r="CN176" s="53">
        <f t="shared" si="11"/>
        <v>3</v>
      </c>
    </row>
    <row r="177" spans="1:92">
      <c r="A177" s="7">
        <v>3821</v>
      </c>
      <c r="B177" s="1" t="s">
        <v>98</v>
      </c>
      <c r="C177" s="7" t="s">
        <v>353</v>
      </c>
      <c r="D177" s="7" t="s">
        <v>360</v>
      </c>
      <c r="E177" s="7" t="s">
        <v>101</v>
      </c>
      <c r="F177" s="7" t="s">
        <v>361</v>
      </c>
      <c r="G177" s="1"/>
      <c r="H177" s="1" t="s">
        <v>103</v>
      </c>
      <c r="I177" s="1" t="s">
        <v>180</v>
      </c>
      <c r="J177" s="35">
        <v>0.1</v>
      </c>
      <c r="K177" s="36">
        <v>0</v>
      </c>
      <c r="L177" s="36">
        <v>0</v>
      </c>
      <c r="M177" s="37">
        <v>0.5</v>
      </c>
      <c r="N177" s="37">
        <v>0</v>
      </c>
      <c r="O177" s="36">
        <v>0</v>
      </c>
      <c r="P177" s="36">
        <v>0</v>
      </c>
      <c r="Q177" s="37">
        <v>0.5</v>
      </c>
      <c r="R177" s="37">
        <v>0</v>
      </c>
      <c r="S177" s="37">
        <v>0</v>
      </c>
      <c r="T177" s="36">
        <v>0</v>
      </c>
      <c r="U177" s="37">
        <v>0.3</v>
      </c>
      <c r="V177" s="38">
        <v>0.2</v>
      </c>
      <c r="W177" s="38">
        <v>5.7354988196548433E-2</v>
      </c>
      <c r="X177" s="37">
        <v>0.5</v>
      </c>
      <c r="Y177" s="37">
        <v>2.8677494098274216E-2</v>
      </c>
      <c r="Z177" s="38">
        <v>58.846895090697778</v>
      </c>
      <c r="AA177" s="38">
        <v>0.12145589147860783</v>
      </c>
      <c r="AB177" s="37">
        <v>0.5</v>
      </c>
      <c r="AC177" s="37">
        <v>6.0727945739303915E-2</v>
      </c>
      <c r="AD177" s="37">
        <v>8.9405439837578135E-2</v>
      </c>
      <c r="AE177" s="38">
        <v>2.6821631951273441E-2</v>
      </c>
      <c r="AF177" s="37">
        <v>0.15</v>
      </c>
      <c r="AG177" s="39">
        <v>0</v>
      </c>
      <c r="AH177" s="39">
        <v>0</v>
      </c>
      <c r="AI177" s="37">
        <v>0.6</v>
      </c>
      <c r="AJ177" s="37">
        <v>0</v>
      </c>
      <c r="AK177" s="39">
        <v>0</v>
      </c>
      <c r="AL177" s="39">
        <v>0</v>
      </c>
      <c r="AM177" s="37">
        <v>0.2</v>
      </c>
      <c r="AN177" s="37">
        <v>0</v>
      </c>
      <c r="AO177" s="39">
        <v>0</v>
      </c>
      <c r="AP177" s="39">
        <v>0</v>
      </c>
      <c r="AQ177" s="37">
        <v>0.2</v>
      </c>
      <c r="AR177" s="37">
        <v>0</v>
      </c>
      <c r="AS177" s="37">
        <v>0</v>
      </c>
      <c r="AT177" s="39">
        <v>0</v>
      </c>
      <c r="AU177" s="37">
        <v>0.1</v>
      </c>
      <c r="AV177" s="40">
        <v>0</v>
      </c>
      <c r="AW177" s="40">
        <v>0</v>
      </c>
      <c r="AX177" s="37">
        <v>0.5</v>
      </c>
      <c r="AY177" s="37">
        <v>0</v>
      </c>
      <c r="AZ177" s="40">
        <v>0.40437535705397404</v>
      </c>
      <c r="BA177" s="40">
        <v>1.224885464983698</v>
      </c>
      <c r="BB177" s="41">
        <v>0.5</v>
      </c>
      <c r="BC177" s="42">
        <v>0.612442732491849</v>
      </c>
      <c r="BD177" s="37">
        <v>0.612442732491849</v>
      </c>
      <c r="BE177" s="40">
        <v>6.1244273249184897E-2</v>
      </c>
      <c r="BF177" s="48">
        <v>0.35</v>
      </c>
      <c r="BG177" s="43">
        <v>444747.9719</v>
      </c>
      <c r="BH177" s="43">
        <v>2.2638899477228649</v>
      </c>
      <c r="BI177" s="37">
        <v>0.6</v>
      </c>
      <c r="BJ177" s="42">
        <v>1.358333968633719</v>
      </c>
      <c r="BK177" s="43">
        <v>0</v>
      </c>
      <c r="BL177" s="43">
        <v>0</v>
      </c>
      <c r="BM177" s="37">
        <v>0.2</v>
      </c>
      <c r="BN177" s="37">
        <v>0</v>
      </c>
      <c r="BO177" s="44">
        <v>142063.57</v>
      </c>
      <c r="BP177" s="44">
        <v>3.2570608822743391E-3</v>
      </c>
      <c r="BQ177" s="45">
        <v>0.2</v>
      </c>
      <c r="BR177" s="46">
        <v>6.5141217645486784E-4</v>
      </c>
      <c r="BS177" s="46">
        <v>1.3589853808101739</v>
      </c>
      <c r="BT177" s="44">
        <v>0.47564488328356086</v>
      </c>
      <c r="BU177" s="46" t="s">
        <v>105</v>
      </c>
      <c r="BV177" s="47" t="s">
        <v>105</v>
      </c>
      <c r="BW177" s="47" t="s">
        <v>105</v>
      </c>
      <c r="BX177" s="46" t="s">
        <v>105</v>
      </c>
      <c r="BY177" s="46" t="s">
        <v>105</v>
      </c>
      <c r="BZ177" s="47" t="s">
        <v>105</v>
      </c>
      <c r="CA177" s="47" t="s">
        <v>105</v>
      </c>
      <c r="CB177" s="46" t="s">
        <v>105</v>
      </c>
      <c r="CC177" s="46" t="s">
        <v>105</v>
      </c>
      <c r="CD177" s="46" t="s">
        <v>105</v>
      </c>
      <c r="CE177" s="47" t="s">
        <v>105</v>
      </c>
      <c r="CF177" s="23">
        <v>0.56371078848401923</v>
      </c>
      <c r="CG177" s="24">
        <f t="shared" si="8"/>
        <v>325</v>
      </c>
      <c r="CH177" s="25">
        <v>738925</v>
      </c>
      <c r="CI177" s="26">
        <v>7.628795730067587</v>
      </c>
      <c r="CJ177" s="27">
        <f t="shared" si="9"/>
        <v>47</v>
      </c>
      <c r="CK177" s="28">
        <v>738925</v>
      </c>
      <c r="CL177" s="29">
        <v>7.628795730067587</v>
      </c>
      <c r="CM177" s="53">
        <f t="shared" si="10"/>
        <v>53</v>
      </c>
      <c r="CN177" s="53">
        <f t="shared" si="11"/>
        <v>4</v>
      </c>
    </row>
    <row r="178" spans="1:92" ht="29.1">
      <c r="A178" s="7">
        <v>4304</v>
      </c>
      <c r="B178" s="1" t="s">
        <v>98</v>
      </c>
      <c r="C178" s="7" t="s">
        <v>353</v>
      </c>
      <c r="D178" s="7" t="s">
        <v>362</v>
      </c>
      <c r="E178" s="7" t="s">
        <v>101</v>
      </c>
      <c r="F178" s="7" t="s">
        <v>363</v>
      </c>
      <c r="G178" s="1" t="s">
        <v>103</v>
      </c>
      <c r="H178" s="1" t="s">
        <v>103</v>
      </c>
      <c r="I178" s="1" t="s">
        <v>120</v>
      </c>
      <c r="J178" s="35">
        <v>0.1</v>
      </c>
      <c r="K178" s="36">
        <v>0</v>
      </c>
      <c r="L178" s="36">
        <v>0</v>
      </c>
      <c r="M178" s="37">
        <v>0.5</v>
      </c>
      <c r="N178" s="37">
        <v>0</v>
      </c>
      <c r="O178" s="36">
        <v>0.121652809159685</v>
      </c>
      <c r="P178" s="36">
        <v>1.8900635935343918E-3</v>
      </c>
      <c r="Q178" s="37">
        <v>0.5</v>
      </c>
      <c r="R178" s="37">
        <v>9.4503179676719588E-4</v>
      </c>
      <c r="S178" s="37">
        <v>9.4503179676719588E-4</v>
      </c>
      <c r="T178" s="36">
        <v>9.4503179676719588E-5</v>
      </c>
      <c r="U178" s="37">
        <v>0.3</v>
      </c>
      <c r="V178" s="38">
        <v>27.3</v>
      </c>
      <c r="W178" s="38">
        <v>7.8289558888288608</v>
      </c>
      <c r="X178" s="37">
        <v>0.5</v>
      </c>
      <c r="Y178" s="37">
        <v>3.9144779444144304</v>
      </c>
      <c r="Z178" s="38">
        <v>2751.2462238389739</v>
      </c>
      <c r="AA178" s="38">
        <v>5.6783805208159164</v>
      </c>
      <c r="AB178" s="37">
        <v>0.5</v>
      </c>
      <c r="AC178" s="37">
        <v>2.8391902604079582</v>
      </c>
      <c r="AD178" s="37">
        <v>6.7536682048223886</v>
      </c>
      <c r="AE178" s="38">
        <v>2.0261004614467164</v>
      </c>
      <c r="AF178" s="37">
        <v>0.15</v>
      </c>
      <c r="AG178" s="39">
        <v>0</v>
      </c>
      <c r="AH178" s="39">
        <v>0</v>
      </c>
      <c r="AI178" s="37">
        <v>0.6</v>
      </c>
      <c r="AJ178" s="37">
        <v>0</v>
      </c>
      <c r="AK178" s="39">
        <v>0</v>
      </c>
      <c r="AL178" s="39">
        <v>0</v>
      </c>
      <c r="AM178" s="37">
        <v>0.2</v>
      </c>
      <c r="AN178" s="37">
        <v>0</v>
      </c>
      <c r="AO178" s="39">
        <v>0</v>
      </c>
      <c r="AP178" s="39">
        <v>0</v>
      </c>
      <c r="AQ178" s="37">
        <v>0.2</v>
      </c>
      <c r="AR178" s="37">
        <v>0</v>
      </c>
      <c r="AS178" s="37">
        <v>0</v>
      </c>
      <c r="AT178" s="39">
        <v>0</v>
      </c>
      <c r="AU178" s="37">
        <v>0.1</v>
      </c>
      <c r="AV178" s="40">
        <v>436</v>
      </c>
      <c r="AW178" s="40">
        <v>3.0778207376899074</v>
      </c>
      <c r="AX178" s="37">
        <v>0.5</v>
      </c>
      <c r="AY178" s="37">
        <v>1.5389103688449537</v>
      </c>
      <c r="AZ178" s="40">
        <v>2.0196154633032393</v>
      </c>
      <c r="BA178" s="40">
        <v>6.1175775988897962</v>
      </c>
      <c r="BB178" s="48">
        <v>0.5</v>
      </c>
      <c r="BC178" s="42">
        <v>3.0587887994448981</v>
      </c>
      <c r="BD178" s="37">
        <v>4.5976991682898518</v>
      </c>
      <c r="BE178" s="40">
        <v>0.45976991682898516</v>
      </c>
      <c r="BF178" s="48">
        <v>0.35</v>
      </c>
      <c r="BG178" s="43">
        <v>0</v>
      </c>
      <c r="BH178" s="43">
        <v>0</v>
      </c>
      <c r="BI178" s="37">
        <v>0.6</v>
      </c>
      <c r="BJ178" s="42">
        <v>0</v>
      </c>
      <c r="BK178" s="43">
        <v>0</v>
      </c>
      <c r="BL178" s="43">
        <v>0</v>
      </c>
      <c r="BM178" s="37">
        <v>0.2</v>
      </c>
      <c r="BN178" s="37">
        <v>0</v>
      </c>
      <c r="BO178" s="44">
        <v>654903.21600000001</v>
      </c>
      <c r="BP178" s="44">
        <v>1.5014825028747777E-2</v>
      </c>
      <c r="BQ178" s="45">
        <v>0.2</v>
      </c>
      <c r="BR178" s="46">
        <v>3.0029650057495556E-3</v>
      </c>
      <c r="BS178" s="46">
        <v>3.0029650057495556E-3</v>
      </c>
      <c r="BT178" s="44">
        <v>1.0510377520123444E-3</v>
      </c>
      <c r="BU178" s="46" t="s">
        <v>105</v>
      </c>
      <c r="BV178" s="47" t="s">
        <v>105</v>
      </c>
      <c r="BW178" s="47" t="s">
        <v>105</v>
      </c>
      <c r="BX178" s="46" t="s">
        <v>105</v>
      </c>
      <c r="BY178" s="46" t="s">
        <v>105</v>
      </c>
      <c r="BZ178" s="47" t="s">
        <v>105</v>
      </c>
      <c r="CA178" s="47" t="s">
        <v>105</v>
      </c>
      <c r="CB178" s="46" t="s">
        <v>105</v>
      </c>
      <c r="CC178" s="46" t="s">
        <v>105</v>
      </c>
      <c r="CD178" s="46" t="s">
        <v>105</v>
      </c>
      <c r="CE178" s="47" t="s">
        <v>105</v>
      </c>
      <c r="CF178" s="23">
        <v>2.4870159192073906</v>
      </c>
      <c r="CG178" s="24">
        <f t="shared" si="8"/>
        <v>133</v>
      </c>
      <c r="CH178" s="25">
        <v>3300027</v>
      </c>
      <c r="CI178" s="26">
        <v>7.5363502153388167</v>
      </c>
      <c r="CJ178" s="27">
        <f t="shared" si="9"/>
        <v>50</v>
      </c>
      <c r="CK178" s="28">
        <v>3300027</v>
      </c>
      <c r="CL178" s="29">
        <v>7.5363502153388167</v>
      </c>
      <c r="CM178" s="53">
        <f t="shared" si="10"/>
        <v>56</v>
      </c>
      <c r="CN178" s="53">
        <f t="shared" si="11"/>
        <v>5</v>
      </c>
    </row>
    <row r="179" spans="1:92">
      <c r="A179" s="7">
        <v>3827</v>
      </c>
      <c r="B179" s="1" t="s">
        <v>189</v>
      </c>
      <c r="C179" s="7" t="s">
        <v>353</v>
      </c>
      <c r="D179" s="7" t="s">
        <v>364</v>
      </c>
      <c r="E179" s="7" t="s">
        <v>101</v>
      </c>
      <c r="F179" s="7" t="s">
        <v>365</v>
      </c>
      <c r="G179" s="1"/>
      <c r="H179" s="1" t="s">
        <v>103</v>
      </c>
      <c r="I179" s="1" t="s">
        <v>114</v>
      </c>
      <c r="J179" s="35">
        <v>0.15</v>
      </c>
      <c r="K179" s="36">
        <v>0</v>
      </c>
      <c r="L179" s="36">
        <v>0</v>
      </c>
      <c r="M179" s="37">
        <v>0.5</v>
      </c>
      <c r="N179" s="37">
        <v>0</v>
      </c>
      <c r="O179" s="36">
        <v>0.14825705127033401</v>
      </c>
      <c r="P179" s="36">
        <v>2.3034014341830888E-3</v>
      </c>
      <c r="Q179" s="37">
        <v>0.5</v>
      </c>
      <c r="R179" s="37">
        <v>1.1517007170915444E-3</v>
      </c>
      <c r="S179" s="37">
        <v>1.1517007170915444E-3</v>
      </c>
      <c r="T179" s="36">
        <v>1.7275510756373165E-4</v>
      </c>
      <c r="U179" s="37">
        <v>0.25</v>
      </c>
      <c r="V179" s="38">
        <v>23.1</v>
      </c>
      <c r="W179" s="38">
        <v>6.624501136701344</v>
      </c>
      <c r="X179" s="37">
        <v>0.5</v>
      </c>
      <c r="Y179" s="37">
        <v>3.312250568350672</v>
      </c>
      <c r="Z179" s="38">
        <v>2969.8235076315464</v>
      </c>
      <c r="AA179" s="38">
        <v>6.1295088058186034</v>
      </c>
      <c r="AB179" s="37">
        <v>0.5</v>
      </c>
      <c r="AC179" s="37">
        <v>3.0647544029093017</v>
      </c>
      <c r="AD179" s="37">
        <v>6.3770049712599732</v>
      </c>
      <c r="AE179" s="38">
        <v>1.5942512428149933</v>
      </c>
      <c r="AF179" s="37">
        <v>0.25</v>
      </c>
      <c r="AG179" s="39">
        <v>0</v>
      </c>
      <c r="AH179" s="39">
        <v>0</v>
      </c>
      <c r="AI179" s="37">
        <v>0.6</v>
      </c>
      <c r="AJ179" s="37">
        <v>0</v>
      </c>
      <c r="AK179" s="39">
        <v>0</v>
      </c>
      <c r="AL179" s="39">
        <v>0</v>
      </c>
      <c r="AM179" s="37">
        <v>0.2</v>
      </c>
      <c r="AN179" s="37">
        <v>0</v>
      </c>
      <c r="AO179" s="39">
        <v>0</v>
      </c>
      <c r="AP179" s="39">
        <v>0</v>
      </c>
      <c r="AQ179" s="37">
        <v>0.2</v>
      </c>
      <c r="AR179" s="37">
        <v>0</v>
      </c>
      <c r="AS179" s="37">
        <v>0</v>
      </c>
      <c r="AT179" s="39">
        <v>0</v>
      </c>
      <c r="AU179" s="37">
        <v>0.1</v>
      </c>
      <c r="AV179" s="40">
        <v>329</v>
      </c>
      <c r="AW179" s="40">
        <v>2.3224839970183013</v>
      </c>
      <c r="AX179" s="37">
        <v>0.5</v>
      </c>
      <c r="AY179" s="37">
        <v>1.1612419985091507</v>
      </c>
      <c r="AZ179" s="40">
        <v>1.5657216532430145</v>
      </c>
      <c r="BA179" s="40">
        <v>4.7426967588720581</v>
      </c>
      <c r="BB179" s="48">
        <v>0.5</v>
      </c>
      <c r="BC179" s="42">
        <v>2.3713483794360291</v>
      </c>
      <c r="BD179" s="37">
        <v>3.5325903779451799</v>
      </c>
      <c r="BE179" s="40">
        <v>0.353259037794518</v>
      </c>
      <c r="BF179" s="41">
        <v>0.25</v>
      </c>
      <c r="BG179" s="43">
        <v>0</v>
      </c>
      <c r="BH179" s="43">
        <v>0</v>
      </c>
      <c r="BI179" s="37">
        <v>0.6</v>
      </c>
      <c r="BJ179" s="42">
        <v>0</v>
      </c>
      <c r="BK179" s="43">
        <v>0</v>
      </c>
      <c r="BL179" s="43">
        <v>0</v>
      </c>
      <c r="BM179" s="37">
        <v>0.2</v>
      </c>
      <c r="BN179" s="37">
        <v>0</v>
      </c>
      <c r="BO179" s="44">
        <v>466694.40000000002</v>
      </c>
      <c r="BP179" s="44">
        <v>1.0699802026772192E-2</v>
      </c>
      <c r="BQ179" s="49">
        <v>0.2</v>
      </c>
      <c r="BR179" s="50">
        <v>2.1399604053544386E-3</v>
      </c>
      <c r="BS179" s="50">
        <v>2.1399604053544386E-3</v>
      </c>
      <c r="BT179" s="51">
        <v>5.3499010133860965E-4</v>
      </c>
      <c r="BU179" s="50" t="s">
        <v>105</v>
      </c>
      <c r="BV179" s="52" t="s">
        <v>105</v>
      </c>
      <c r="BW179" s="52" t="s">
        <v>105</v>
      </c>
      <c r="BX179" s="46" t="s">
        <v>105</v>
      </c>
      <c r="BY179" s="46" t="s">
        <v>105</v>
      </c>
      <c r="BZ179" s="52" t="s">
        <v>105</v>
      </c>
      <c r="CA179" s="52" t="s">
        <v>105</v>
      </c>
      <c r="CB179" s="46" t="s">
        <v>105</v>
      </c>
      <c r="CC179" s="46" t="s">
        <v>105</v>
      </c>
      <c r="CD179" s="46" t="s">
        <v>105</v>
      </c>
      <c r="CE179" s="47" t="s">
        <v>105</v>
      </c>
      <c r="CF179" s="23">
        <v>1.9482180258184136</v>
      </c>
      <c r="CG179" s="24">
        <f t="shared" si="8"/>
        <v>164</v>
      </c>
      <c r="CH179" s="25">
        <v>2725677</v>
      </c>
      <c r="CI179" s="26">
        <v>7.1476481836197525</v>
      </c>
      <c r="CJ179" s="27">
        <f t="shared" si="9"/>
        <v>56</v>
      </c>
      <c r="CK179" s="28">
        <v>2725677</v>
      </c>
      <c r="CL179" s="29">
        <v>7.1476481836197525</v>
      </c>
      <c r="CM179" s="53">
        <f t="shared" si="10"/>
        <v>60</v>
      </c>
      <c r="CN179" s="53">
        <f t="shared" si="11"/>
        <v>6</v>
      </c>
    </row>
    <row r="180" spans="1:92">
      <c r="A180" s="7">
        <v>3554</v>
      </c>
      <c r="B180" s="1" t="s">
        <v>189</v>
      </c>
      <c r="C180" s="7" t="s">
        <v>353</v>
      </c>
      <c r="D180" s="7" t="s">
        <v>354</v>
      </c>
      <c r="E180" s="7" t="s">
        <v>101</v>
      </c>
      <c r="F180" s="7" t="s">
        <v>366</v>
      </c>
      <c r="G180" s="1"/>
      <c r="H180" s="1" t="s">
        <v>103</v>
      </c>
      <c r="I180" s="1" t="s">
        <v>180</v>
      </c>
      <c r="J180" s="35">
        <v>0.15</v>
      </c>
      <c r="K180" s="36">
        <v>0</v>
      </c>
      <c r="L180" s="36">
        <v>0</v>
      </c>
      <c r="M180" s="37">
        <v>0.5</v>
      </c>
      <c r="N180" s="37">
        <v>0</v>
      </c>
      <c r="O180" s="36">
        <v>0.61694578049711501</v>
      </c>
      <c r="P180" s="36">
        <v>9.5852020759474958E-3</v>
      </c>
      <c r="Q180" s="37">
        <v>0.5</v>
      </c>
      <c r="R180" s="37">
        <v>4.7926010379737479E-3</v>
      </c>
      <c r="S180" s="37">
        <v>4.7926010379737479E-3</v>
      </c>
      <c r="T180" s="36">
        <v>7.1889015569606219E-4</v>
      </c>
      <c r="U180" s="37">
        <v>0.25</v>
      </c>
      <c r="V180" s="38">
        <v>16</v>
      </c>
      <c r="W180" s="38">
        <v>4.5883990557238743</v>
      </c>
      <c r="X180" s="37">
        <v>0.5</v>
      </c>
      <c r="Y180" s="37">
        <v>2.2941995278619371</v>
      </c>
      <c r="Z180" s="38">
        <v>5663.4922792441503</v>
      </c>
      <c r="AA180" s="38">
        <v>11.689053476783094</v>
      </c>
      <c r="AB180" s="37">
        <v>0.5</v>
      </c>
      <c r="AC180" s="37">
        <v>5.8445267383915471</v>
      </c>
      <c r="AD180" s="37">
        <v>8.1387262662534834</v>
      </c>
      <c r="AE180" s="38">
        <v>2.0346815665633708</v>
      </c>
      <c r="AF180" s="37">
        <v>0.25</v>
      </c>
      <c r="AG180" s="39">
        <v>0</v>
      </c>
      <c r="AH180" s="39">
        <v>0</v>
      </c>
      <c r="AI180" s="37">
        <v>0.6</v>
      </c>
      <c r="AJ180" s="37">
        <v>0</v>
      </c>
      <c r="AK180" s="39">
        <v>0</v>
      </c>
      <c r="AL180" s="39">
        <v>0</v>
      </c>
      <c r="AM180" s="37">
        <v>0.2</v>
      </c>
      <c r="AN180" s="37">
        <v>0</v>
      </c>
      <c r="AO180" s="39">
        <v>0</v>
      </c>
      <c r="AP180" s="39">
        <v>0</v>
      </c>
      <c r="AQ180" s="37">
        <v>0.2</v>
      </c>
      <c r="AR180" s="37">
        <v>0</v>
      </c>
      <c r="AS180" s="37">
        <v>0</v>
      </c>
      <c r="AT180" s="39">
        <v>0</v>
      </c>
      <c r="AU180" s="37">
        <v>0.1</v>
      </c>
      <c r="AV180" s="40">
        <v>0</v>
      </c>
      <c r="AW180" s="40">
        <v>0</v>
      </c>
      <c r="AX180" s="37">
        <v>0.5</v>
      </c>
      <c r="AY180" s="37">
        <v>0</v>
      </c>
      <c r="AZ180" s="40">
        <v>1.8406876532196907</v>
      </c>
      <c r="BA180" s="40">
        <v>5.575590877816067</v>
      </c>
      <c r="BB180" s="48">
        <v>0.5</v>
      </c>
      <c r="BC180" s="42">
        <v>2.7877954389080335</v>
      </c>
      <c r="BD180" s="37">
        <v>2.7877954389080335</v>
      </c>
      <c r="BE180" s="40">
        <v>0.27877954389080334</v>
      </c>
      <c r="BF180" s="41">
        <v>0.25</v>
      </c>
      <c r="BG180" s="43">
        <v>0</v>
      </c>
      <c r="BH180" s="43">
        <v>0</v>
      </c>
      <c r="BI180" s="37">
        <v>0.6</v>
      </c>
      <c r="BJ180" s="42">
        <v>0</v>
      </c>
      <c r="BK180" s="43">
        <v>0</v>
      </c>
      <c r="BL180" s="43">
        <v>0</v>
      </c>
      <c r="BM180" s="37">
        <v>0.2</v>
      </c>
      <c r="BN180" s="37">
        <v>0</v>
      </c>
      <c r="BO180" s="44">
        <v>255390.12479999999</v>
      </c>
      <c r="BP180" s="44">
        <v>5.8552744043053511E-3</v>
      </c>
      <c r="BQ180" s="45">
        <v>0.2</v>
      </c>
      <c r="BR180" s="46">
        <v>1.1710548808610702E-3</v>
      </c>
      <c r="BS180" s="46">
        <v>1.1710548808610702E-3</v>
      </c>
      <c r="BT180" s="44">
        <v>2.9276372021526755E-4</v>
      </c>
      <c r="BU180" s="46" t="s">
        <v>105</v>
      </c>
      <c r="BV180" s="47" t="s">
        <v>105</v>
      </c>
      <c r="BW180" s="47" t="s">
        <v>105</v>
      </c>
      <c r="BX180" s="46" t="s">
        <v>105</v>
      </c>
      <c r="BY180" s="46" t="s">
        <v>105</v>
      </c>
      <c r="BZ180" s="47" t="s">
        <v>105</v>
      </c>
      <c r="CA180" s="47" t="s">
        <v>105</v>
      </c>
      <c r="CB180" s="46" t="s">
        <v>105</v>
      </c>
      <c r="CC180" s="46" t="s">
        <v>105</v>
      </c>
      <c r="CD180" s="46" t="s">
        <v>105</v>
      </c>
      <c r="CE180" s="47" t="s">
        <v>105</v>
      </c>
      <c r="CF180" s="23">
        <v>2.3144727643300858</v>
      </c>
      <c r="CG180" s="24">
        <f t="shared" si="8"/>
        <v>144</v>
      </c>
      <c r="CH180" s="25">
        <v>6100000</v>
      </c>
      <c r="CI180" s="26">
        <v>3.7942176464427635</v>
      </c>
      <c r="CJ180" s="27">
        <f t="shared" si="9"/>
        <v>113</v>
      </c>
      <c r="CK180" s="28">
        <v>6100000</v>
      </c>
      <c r="CL180" s="29">
        <v>3.7942176464427635</v>
      </c>
      <c r="CM180" s="53">
        <f t="shared" si="10"/>
        <v>124</v>
      </c>
      <c r="CN180" s="53">
        <f t="shared" si="11"/>
        <v>7</v>
      </c>
    </row>
    <row r="181" spans="1:92">
      <c r="A181" s="7">
        <v>3498</v>
      </c>
      <c r="B181" s="1" t="s">
        <v>98</v>
      </c>
      <c r="C181" s="7" t="s">
        <v>353</v>
      </c>
      <c r="D181" s="7" t="s">
        <v>367</v>
      </c>
      <c r="E181" s="7" t="s">
        <v>101</v>
      </c>
      <c r="F181" s="7" t="s">
        <v>368</v>
      </c>
      <c r="G181" s="1"/>
      <c r="H181" s="1" t="s">
        <v>103</v>
      </c>
      <c r="I181" s="1" t="s">
        <v>114</v>
      </c>
      <c r="J181" s="35">
        <v>0.1</v>
      </c>
      <c r="K181" s="36">
        <v>0</v>
      </c>
      <c r="L181" s="36">
        <v>0</v>
      </c>
      <c r="M181" s="37">
        <v>0.5</v>
      </c>
      <c r="N181" s="37">
        <v>0</v>
      </c>
      <c r="O181" s="36">
        <v>0</v>
      </c>
      <c r="P181" s="36">
        <v>0</v>
      </c>
      <c r="Q181" s="37">
        <v>0.5</v>
      </c>
      <c r="R181" s="37">
        <v>0</v>
      </c>
      <c r="S181" s="37">
        <v>0</v>
      </c>
      <c r="T181" s="36">
        <v>0</v>
      </c>
      <c r="U181" s="37">
        <v>0.3</v>
      </c>
      <c r="V181" s="38">
        <v>14.4</v>
      </c>
      <c r="W181" s="38">
        <v>4.1295591501514872</v>
      </c>
      <c r="X181" s="37">
        <v>0.5</v>
      </c>
      <c r="Y181" s="37">
        <v>2.0647795750757436</v>
      </c>
      <c r="Z181" s="38">
        <v>1243.275090500066</v>
      </c>
      <c r="AA181" s="38">
        <v>2.5660331651669783</v>
      </c>
      <c r="AB181" s="37">
        <v>0.5</v>
      </c>
      <c r="AC181" s="37">
        <v>1.2830165825834892</v>
      </c>
      <c r="AD181" s="37">
        <v>3.3477961576592326</v>
      </c>
      <c r="AE181" s="38">
        <v>1.0043388472977699</v>
      </c>
      <c r="AF181" s="37">
        <v>0.15</v>
      </c>
      <c r="AG181" s="39">
        <v>0</v>
      </c>
      <c r="AH181" s="39">
        <v>0</v>
      </c>
      <c r="AI181" s="37">
        <v>0.6</v>
      </c>
      <c r="AJ181" s="37">
        <v>0</v>
      </c>
      <c r="AK181" s="39">
        <v>0</v>
      </c>
      <c r="AL181" s="39">
        <v>0</v>
      </c>
      <c r="AM181" s="37">
        <v>0.2</v>
      </c>
      <c r="AN181" s="37">
        <v>0</v>
      </c>
      <c r="AO181" s="39">
        <v>0</v>
      </c>
      <c r="AP181" s="39">
        <v>0</v>
      </c>
      <c r="AQ181" s="37">
        <v>0.2</v>
      </c>
      <c r="AR181" s="37">
        <v>0</v>
      </c>
      <c r="AS181" s="37">
        <v>0</v>
      </c>
      <c r="AT181" s="39">
        <v>0</v>
      </c>
      <c r="AU181" s="37">
        <v>0.1</v>
      </c>
      <c r="AV181" s="40">
        <v>0</v>
      </c>
      <c r="AW181" s="40">
        <v>0</v>
      </c>
      <c r="AX181" s="37">
        <v>0.5</v>
      </c>
      <c r="AY181" s="37">
        <v>0</v>
      </c>
      <c r="AZ181" s="40">
        <v>0.95514520061905772</v>
      </c>
      <c r="BA181" s="40">
        <v>2.8932115985274143</v>
      </c>
      <c r="BB181" s="41">
        <v>0.5</v>
      </c>
      <c r="BC181" s="42">
        <v>1.4466057992637071</v>
      </c>
      <c r="BD181" s="37">
        <v>1.4466057992637071</v>
      </c>
      <c r="BE181" s="40">
        <v>0.14466057992637071</v>
      </c>
      <c r="BF181" s="48">
        <v>0.35</v>
      </c>
      <c r="BG181" s="43">
        <v>0</v>
      </c>
      <c r="BH181" s="43">
        <v>0</v>
      </c>
      <c r="BI181" s="37">
        <v>0.6</v>
      </c>
      <c r="BJ181" s="42">
        <v>0</v>
      </c>
      <c r="BK181" s="43">
        <v>0</v>
      </c>
      <c r="BL181" s="43">
        <v>0</v>
      </c>
      <c r="BM181" s="37">
        <v>0.2</v>
      </c>
      <c r="BN181" s="37">
        <v>0</v>
      </c>
      <c r="BO181" s="44">
        <v>926584.96</v>
      </c>
      <c r="BP181" s="44">
        <v>2.1243613878770842E-2</v>
      </c>
      <c r="BQ181" s="49">
        <v>0.2</v>
      </c>
      <c r="BR181" s="50">
        <v>4.2487227757541683E-3</v>
      </c>
      <c r="BS181" s="50">
        <v>4.2487227757541683E-3</v>
      </c>
      <c r="BT181" s="51">
        <v>1.4870529715139589E-3</v>
      </c>
      <c r="BU181" s="50" t="s">
        <v>105</v>
      </c>
      <c r="BV181" s="52" t="s">
        <v>105</v>
      </c>
      <c r="BW181" s="52" t="s">
        <v>105</v>
      </c>
      <c r="BX181" s="46" t="s">
        <v>105</v>
      </c>
      <c r="BY181" s="46" t="s">
        <v>105</v>
      </c>
      <c r="BZ181" s="52" t="s">
        <v>105</v>
      </c>
      <c r="CA181" s="52" t="s">
        <v>105</v>
      </c>
      <c r="CB181" s="46" t="s">
        <v>105</v>
      </c>
      <c r="CC181" s="46" t="s">
        <v>105</v>
      </c>
      <c r="CD181" s="46" t="s">
        <v>105</v>
      </c>
      <c r="CE181" s="47" t="s">
        <v>105</v>
      </c>
      <c r="CF181" s="23">
        <v>1.1504864801956545</v>
      </c>
      <c r="CG181" s="24">
        <f t="shared" si="8"/>
        <v>246</v>
      </c>
      <c r="CH181" s="25">
        <v>3086810</v>
      </c>
      <c r="CI181" s="26">
        <v>3.7271049406852201</v>
      </c>
      <c r="CJ181" s="27">
        <f t="shared" si="9"/>
        <v>114</v>
      </c>
      <c r="CK181" s="28">
        <v>3086810</v>
      </c>
      <c r="CL181" s="29">
        <v>3.7271049406852201</v>
      </c>
      <c r="CM181" s="53">
        <f t="shared" si="10"/>
        <v>126</v>
      </c>
      <c r="CN181" s="53">
        <f t="shared" si="11"/>
        <v>8</v>
      </c>
    </row>
    <row r="182" spans="1:92" ht="29.1">
      <c r="A182" s="7">
        <v>3493</v>
      </c>
      <c r="B182" s="1" t="s">
        <v>189</v>
      </c>
      <c r="C182" s="7" t="s">
        <v>353</v>
      </c>
      <c r="D182" s="7" t="s">
        <v>354</v>
      </c>
      <c r="E182" s="7" t="s">
        <v>101</v>
      </c>
      <c r="F182" s="7" t="s">
        <v>369</v>
      </c>
      <c r="G182" s="1" t="s">
        <v>103</v>
      </c>
      <c r="H182" s="1" t="s">
        <v>103</v>
      </c>
      <c r="I182" s="1" t="s">
        <v>120</v>
      </c>
      <c r="J182" s="35">
        <v>0.15</v>
      </c>
      <c r="K182" s="36">
        <v>47.691004599999999</v>
      </c>
      <c r="L182" s="36">
        <v>0.16899520522970496</v>
      </c>
      <c r="M182" s="37">
        <v>0.5</v>
      </c>
      <c r="N182" s="37">
        <v>8.4497602614852479E-2</v>
      </c>
      <c r="O182" s="36">
        <v>16.251427155788207</v>
      </c>
      <c r="P182" s="36">
        <v>0.2524909290817316</v>
      </c>
      <c r="Q182" s="37">
        <v>0.5</v>
      </c>
      <c r="R182" s="37">
        <v>0.1262454645408658</v>
      </c>
      <c r="S182" s="37">
        <v>0.21074306715571831</v>
      </c>
      <c r="T182" s="36">
        <v>3.1611460073357744E-2</v>
      </c>
      <c r="U182" s="37">
        <v>0.25</v>
      </c>
      <c r="V182" s="38">
        <v>12</v>
      </c>
      <c r="W182" s="38">
        <v>3.4412992917929057</v>
      </c>
      <c r="X182" s="37">
        <v>0.5</v>
      </c>
      <c r="Y182" s="37">
        <v>1.7206496458964529</v>
      </c>
      <c r="Z182" s="38">
        <v>98.84546519740131</v>
      </c>
      <c r="AA182" s="38">
        <v>0.20401015339322173</v>
      </c>
      <c r="AB182" s="37">
        <v>0.5</v>
      </c>
      <c r="AC182" s="37">
        <v>0.10200507669661087</v>
      </c>
      <c r="AD182" s="37">
        <v>1.8226547225930638</v>
      </c>
      <c r="AE182" s="38">
        <v>0.45566368064826596</v>
      </c>
      <c r="AF182" s="37">
        <v>0.25</v>
      </c>
      <c r="AG182" s="39">
        <v>51.506697000000003</v>
      </c>
      <c r="AH182" s="39">
        <v>0.90747417959267662</v>
      </c>
      <c r="AI182" s="37">
        <v>0.6</v>
      </c>
      <c r="AJ182" s="37">
        <v>0.54448450775560597</v>
      </c>
      <c r="AK182" s="39">
        <v>63.863419</v>
      </c>
      <c r="AL182" s="39">
        <v>1.1036961448287101</v>
      </c>
      <c r="AM182" s="37">
        <v>0.2</v>
      </c>
      <c r="AN182" s="37">
        <v>0.220739228965742</v>
      </c>
      <c r="AO182" s="39">
        <v>238.45502300000001</v>
      </c>
      <c r="AP182" s="39">
        <v>0.85147303338689517</v>
      </c>
      <c r="AQ182" s="37">
        <v>0.2</v>
      </c>
      <c r="AR182" s="37">
        <v>0.17029460667737903</v>
      </c>
      <c r="AS182" s="37">
        <v>0.93551834339872697</v>
      </c>
      <c r="AT182" s="39">
        <v>0.23387958584968174</v>
      </c>
      <c r="AU182" s="37">
        <v>0.1</v>
      </c>
      <c r="AV182" s="40">
        <v>262.3005253</v>
      </c>
      <c r="AW182" s="40">
        <v>1.8516376061360003</v>
      </c>
      <c r="AX182" s="37">
        <v>0.5</v>
      </c>
      <c r="AY182" s="37">
        <v>0.92581880306800013</v>
      </c>
      <c r="AZ182" s="40">
        <v>3.3375450276639596</v>
      </c>
      <c r="BA182" s="40">
        <v>10.10969220008265</v>
      </c>
      <c r="BB182" s="41">
        <v>0.5</v>
      </c>
      <c r="BC182" s="42">
        <v>5.054846100041325</v>
      </c>
      <c r="BD182" s="37">
        <v>5.9806649031093251</v>
      </c>
      <c r="BE182" s="40">
        <v>0.59806649031093251</v>
      </c>
      <c r="BF182" s="41">
        <v>0.25</v>
      </c>
      <c r="BG182" s="43">
        <v>3530492.6744167428</v>
      </c>
      <c r="BH182" s="43">
        <v>17.971182289996808</v>
      </c>
      <c r="BI182" s="37">
        <v>0.6</v>
      </c>
      <c r="BJ182" s="42">
        <v>10.782709373998083</v>
      </c>
      <c r="BK182" s="43">
        <v>44492.0504437809</v>
      </c>
      <c r="BL182" s="43">
        <v>0.94266423974202984</v>
      </c>
      <c r="BM182" s="37">
        <v>0.2</v>
      </c>
      <c r="BN182" s="37">
        <v>0.18853284794840597</v>
      </c>
      <c r="BO182" s="44">
        <v>79542344.044799998</v>
      </c>
      <c r="BP182" s="44">
        <v>1.8236501959842717</v>
      </c>
      <c r="BQ182" s="49">
        <v>0.2</v>
      </c>
      <c r="BR182" s="50">
        <v>0.36473003919685432</v>
      </c>
      <c r="BS182" s="50">
        <v>11.335972261143343</v>
      </c>
      <c r="BT182" s="51">
        <v>2.8339930652858358</v>
      </c>
      <c r="BU182" s="50" t="s">
        <v>105</v>
      </c>
      <c r="BV182" s="52" t="s">
        <v>105</v>
      </c>
      <c r="BW182" s="52" t="s">
        <v>105</v>
      </c>
      <c r="BX182" s="46" t="s">
        <v>105</v>
      </c>
      <c r="BY182" s="46" t="s">
        <v>105</v>
      </c>
      <c r="BZ182" s="52" t="s">
        <v>105</v>
      </c>
      <c r="CA182" s="52" t="s">
        <v>105</v>
      </c>
      <c r="CB182" s="46" t="s">
        <v>105</v>
      </c>
      <c r="CC182" s="46" t="s">
        <v>105</v>
      </c>
      <c r="CD182" s="46" t="s">
        <v>105</v>
      </c>
      <c r="CE182" s="47" t="s">
        <v>105</v>
      </c>
      <c r="CF182" s="23">
        <v>4.153214282168074</v>
      </c>
      <c r="CG182" s="24">
        <f t="shared" si="8"/>
        <v>67</v>
      </c>
      <c r="CH182" s="25">
        <v>38538037</v>
      </c>
      <c r="CI182" s="26">
        <v>1.0776922244815101</v>
      </c>
      <c r="CJ182" s="27">
        <f t="shared" si="9"/>
        <v>271</v>
      </c>
      <c r="CK182" s="28">
        <v>16701515</v>
      </c>
      <c r="CL182" s="29">
        <v>2.4867290674936218</v>
      </c>
      <c r="CM182" s="53">
        <f t="shared" si="10"/>
        <v>171</v>
      </c>
      <c r="CN182" s="53">
        <f t="shared" si="11"/>
        <v>9</v>
      </c>
    </row>
    <row r="183" spans="1:92">
      <c r="A183" s="7">
        <v>3664</v>
      </c>
      <c r="B183" s="1" t="s">
        <v>98</v>
      </c>
      <c r="C183" s="7" t="s">
        <v>353</v>
      </c>
      <c r="D183" s="7" t="s">
        <v>370</v>
      </c>
      <c r="E183" s="7" t="s">
        <v>101</v>
      </c>
      <c r="F183" s="7" t="s">
        <v>371</v>
      </c>
      <c r="G183" s="1" t="s">
        <v>103</v>
      </c>
      <c r="H183" s="1" t="s">
        <v>103</v>
      </c>
      <c r="I183" s="1" t="s">
        <v>104</v>
      </c>
      <c r="J183" s="35">
        <v>0.1</v>
      </c>
      <c r="K183" s="36">
        <v>0</v>
      </c>
      <c r="L183" s="36">
        <v>0</v>
      </c>
      <c r="M183" s="37">
        <v>0.5</v>
      </c>
      <c r="N183" s="37">
        <v>0</v>
      </c>
      <c r="O183" s="36">
        <v>3.6702420459317456E-3</v>
      </c>
      <c r="P183" s="36">
        <v>5.7022858069550029E-5</v>
      </c>
      <c r="Q183" s="37">
        <v>0.5</v>
      </c>
      <c r="R183" s="37">
        <v>2.8511429034775014E-5</v>
      </c>
      <c r="S183" s="37">
        <v>2.8511429034775014E-5</v>
      </c>
      <c r="T183" s="36">
        <v>2.8511429034775013E-6</v>
      </c>
      <c r="U183" s="37">
        <v>0.3</v>
      </c>
      <c r="V183" s="38">
        <v>6.2</v>
      </c>
      <c r="W183" s="38">
        <v>1.7780046340930014</v>
      </c>
      <c r="X183" s="37">
        <v>0.5</v>
      </c>
      <c r="Y183" s="37">
        <v>0.88900231704650068</v>
      </c>
      <c r="Z183" s="38">
        <v>0</v>
      </c>
      <c r="AA183" s="38">
        <v>0</v>
      </c>
      <c r="AB183" s="37">
        <v>0.5</v>
      </c>
      <c r="AC183" s="37">
        <v>0</v>
      </c>
      <c r="AD183" s="37">
        <v>0.88900231704650068</v>
      </c>
      <c r="AE183" s="38">
        <v>0.26670069511395023</v>
      </c>
      <c r="AF183" s="37">
        <v>0.15</v>
      </c>
      <c r="AG183" s="39">
        <v>1.1479999999999999E-3</v>
      </c>
      <c r="AH183" s="39">
        <v>2.0226114638498227E-5</v>
      </c>
      <c r="AI183" s="37">
        <v>0.6</v>
      </c>
      <c r="AJ183" s="37">
        <v>1.2135668783098936E-5</v>
      </c>
      <c r="AK183" s="39">
        <v>8.2000000000000001E-5</v>
      </c>
      <c r="AL183" s="39">
        <v>1.4171349622849698E-6</v>
      </c>
      <c r="AM183" s="37">
        <v>0.2</v>
      </c>
      <c r="AN183" s="37">
        <v>2.8342699245699395E-7</v>
      </c>
      <c r="AO183" s="39">
        <v>0</v>
      </c>
      <c r="AP183" s="39">
        <v>0</v>
      </c>
      <c r="AQ183" s="37">
        <v>0.2</v>
      </c>
      <c r="AR183" s="37">
        <v>0</v>
      </c>
      <c r="AS183" s="37">
        <v>1.241909577555593E-5</v>
      </c>
      <c r="AT183" s="39">
        <v>1.8628643663333895E-6</v>
      </c>
      <c r="AU183" s="37">
        <v>0.1</v>
      </c>
      <c r="AV183" s="40">
        <v>1152</v>
      </c>
      <c r="AW183" s="40">
        <v>8.1322236005017725</v>
      </c>
      <c r="AX183" s="37">
        <v>0.5</v>
      </c>
      <c r="AY183" s="37">
        <v>4.0661118002508863</v>
      </c>
      <c r="AZ183" s="40">
        <v>0.70019690529823397</v>
      </c>
      <c r="BA183" s="40">
        <v>2.1209527162455086</v>
      </c>
      <c r="BB183" s="48">
        <v>0.5</v>
      </c>
      <c r="BC183" s="42">
        <v>1.0604763581227543</v>
      </c>
      <c r="BD183" s="37">
        <v>5.1265881583736412</v>
      </c>
      <c r="BE183" s="40">
        <v>0.51265881583736406</v>
      </c>
      <c r="BF183" s="48">
        <v>0.35</v>
      </c>
      <c r="BG183" s="43">
        <v>0</v>
      </c>
      <c r="BH183" s="43">
        <v>0</v>
      </c>
      <c r="BI183" s="37">
        <v>0.6</v>
      </c>
      <c r="BJ183" s="42">
        <v>0</v>
      </c>
      <c r="BK183" s="43">
        <v>42972.462804334755</v>
      </c>
      <c r="BL183" s="43">
        <v>0.91046835502617696</v>
      </c>
      <c r="BM183" s="37">
        <v>0.2</v>
      </c>
      <c r="BN183" s="37">
        <v>0.18209367100523538</v>
      </c>
      <c r="BO183" s="44">
        <v>0</v>
      </c>
      <c r="BP183" s="44">
        <v>0</v>
      </c>
      <c r="BQ183" s="45">
        <v>0.2</v>
      </c>
      <c r="BR183" s="46">
        <v>0</v>
      </c>
      <c r="BS183" s="46">
        <v>0.18209367100523538</v>
      </c>
      <c r="BT183" s="44">
        <v>6.3732784851832383E-2</v>
      </c>
      <c r="BU183" s="46" t="s">
        <v>105</v>
      </c>
      <c r="BV183" s="47" t="s">
        <v>105</v>
      </c>
      <c r="BW183" s="47" t="s">
        <v>105</v>
      </c>
      <c r="BX183" s="46" t="s">
        <v>105</v>
      </c>
      <c r="BY183" s="46" t="s">
        <v>105</v>
      </c>
      <c r="BZ183" s="47" t="s">
        <v>105</v>
      </c>
      <c r="CA183" s="47" t="s">
        <v>105</v>
      </c>
      <c r="CB183" s="46" t="s">
        <v>105</v>
      </c>
      <c r="CC183" s="46" t="s">
        <v>105</v>
      </c>
      <c r="CD183" s="46" t="s">
        <v>105</v>
      </c>
      <c r="CE183" s="47" t="s">
        <v>105</v>
      </c>
      <c r="CF183" s="23">
        <v>0.84309700981041646</v>
      </c>
      <c r="CG183" s="24">
        <f t="shared" si="8"/>
        <v>277</v>
      </c>
      <c r="CH183" s="25">
        <v>3453896</v>
      </c>
      <c r="CI183" s="26">
        <v>2.4410028843092451</v>
      </c>
      <c r="CJ183" s="27">
        <f t="shared" si="9"/>
        <v>161</v>
      </c>
      <c r="CK183" s="28">
        <v>3453896</v>
      </c>
      <c r="CL183" s="29">
        <v>2.4410028843092451</v>
      </c>
      <c r="CM183" s="53">
        <f t="shared" si="10"/>
        <v>173</v>
      </c>
      <c r="CN183" s="53">
        <f t="shared" si="11"/>
        <v>10</v>
      </c>
    </row>
    <row r="184" spans="1:92">
      <c r="A184" s="7">
        <v>3633</v>
      </c>
      <c r="B184" s="1" t="s">
        <v>189</v>
      </c>
      <c r="C184" s="7" t="s">
        <v>353</v>
      </c>
      <c r="D184" s="7" t="s">
        <v>364</v>
      </c>
      <c r="E184" s="7" t="s">
        <v>101</v>
      </c>
      <c r="F184" s="7" t="s">
        <v>372</v>
      </c>
      <c r="G184" s="1"/>
      <c r="H184" s="1" t="s">
        <v>103</v>
      </c>
      <c r="I184" s="1" t="s">
        <v>114</v>
      </c>
      <c r="J184" s="35">
        <v>0.15</v>
      </c>
      <c r="K184" s="36">
        <v>0</v>
      </c>
      <c r="L184" s="36">
        <v>0</v>
      </c>
      <c r="M184" s="37">
        <v>0.5</v>
      </c>
      <c r="N184" s="37">
        <v>0</v>
      </c>
      <c r="O184" s="36">
        <v>1.0148046511305</v>
      </c>
      <c r="P184" s="36">
        <v>1.5766551869208754E-2</v>
      </c>
      <c r="Q184" s="37">
        <v>0.5</v>
      </c>
      <c r="R184" s="37">
        <v>7.8832759346043769E-3</v>
      </c>
      <c r="S184" s="37">
        <v>7.8832759346043769E-3</v>
      </c>
      <c r="T184" s="36">
        <v>1.1824913901906566E-3</v>
      </c>
      <c r="U184" s="37">
        <v>0.25</v>
      </c>
      <c r="V184" s="38">
        <v>16.8</v>
      </c>
      <c r="W184" s="38">
        <v>4.8178190085100683</v>
      </c>
      <c r="X184" s="37">
        <v>0.5</v>
      </c>
      <c r="Y184" s="37">
        <v>2.4089095042550341</v>
      </c>
      <c r="Z184" s="38">
        <v>2842.711743952892</v>
      </c>
      <c r="AA184" s="38">
        <v>5.8671589817333301</v>
      </c>
      <c r="AB184" s="37">
        <v>0.5</v>
      </c>
      <c r="AC184" s="37">
        <v>2.933579490866665</v>
      </c>
      <c r="AD184" s="37">
        <v>5.3424889951216992</v>
      </c>
      <c r="AE184" s="38">
        <v>1.3356222487804248</v>
      </c>
      <c r="AF184" s="37">
        <v>0.25</v>
      </c>
      <c r="AG184" s="39">
        <v>0</v>
      </c>
      <c r="AH184" s="39">
        <v>0</v>
      </c>
      <c r="AI184" s="37">
        <v>0.6</v>
      </c>
      <c r="AJ184" s="37">
        <v>0</v>
      </c>
      <c r="AK184" s="39">
        <v>0</v>
      </c>
      <c r="AL184" s="39">
        <v>0</v>
      </c>
      <c r="AM184" s="37">
        <v>0.2</v>
      </c>
      <c r="AN184" s="37">
        <v>0</v>
      </c>
      <c r="AO184" s="39">
        <v>0</v>
      </c>
      <c r="AP184" s="39">
        <v>0</v>
      </c>
      <c r="AQ184" s="37">
        <v>0.2</v>
      </c>
      <c r="AR184" s="37">
        <v>0</v>
      </c>
      <c r="AS184" s="37">
        <v>0</v>
      </c>
      <c r="AT184" s="39">
        <v>0</v>
      </c>
      <c r="AU184" s="37">
        <v>0.1</v>
      </c>
      <c r="AV184" s="40">
        <v>0</v>
      </c>
      <c r="AW184" s="40">
        <v>0</v>
      </c>
      <c r="AX184" s="37">
        <v>0.5</v>
      </c>
      <c r="AY184" s="37">
        <v>0</v>
      </c>
      <c r="AZ184" s="40">
        <v>1.0452037747830543</v>
      </c>
      <c r="BA184" s="40">
        <v>3.1660062596420175</v>
      </c>
      <c r="BB184" s="48">
        <v>0.5</v>
      </c>
      <c r="BC184" s="42">
        <v>1.5830031298210088</v>
      </c>
      <c r="BD184" s="37">
        <v>1.5830031298210088</v>
      </c>
      <c r="BE184" s="40">
        <v>0.1583003129821009</v>
      </c>
      <c r="BF184" s="48">
        <v>0.25</v>
      </c>
      <c r="BG184" s="43">
        <v>0</v>
      </c>
      <c r="BH184" s="43">
        <v>0</v>
      </c>
      <c r="BI184" s="37">
        <v>0.6</v>
      </c>
      <c r="BJ184" s="42">
        <v>0</v>
      </c>
      <c r="BK184" s="43">
        <v>0</v>
      </c>
      <c r="BL184" s="43">
        <v>0</v>
      </c>
      <c r="BM184" s="37">
        <v>0.2</v>
      </c>
      <c r="BN184" s="37">
        <v>0</v>
      </c>
      <c r="BO184" s="44">
        <v>535432.41</v>
      </c>
      <c r="BP184" s="44">
        <v>1.2275743582347506E-2</v>
      </c>
      <c r="BQ184" s="49">
        <v>0.2</v>
      </c>
      <c r="BR184" s="50">
        <v>2.4551487164695012E-3</v>
      </c>
      <c r="BS184" s="50">
        <v>2.4551487164695012E-3</v>
      </c>
      <c r="BT184" s="51">
        <v>6.1378717911737531E-4</v>
      </c>
      <c r="BU184" s="50" t="s">
        <v>105</v>
      </c>
      <c r="BV184" s="52" t="s">
        <v>105</v>
      </c>
      <c r="BW184" s="52" t="s">
        <v>105</v>
      </c>
      <c r="BX184" s="46" t="s">
        <v>105</v>
      </c>
      <c r="BY184" s="46" t="s">
        <v>105</v>
      </c>
      <c r="BZ184" s="52" t="s">
        <v>105</v>
      </c>
      <c r="CA184" s="52" t="s">
        <v>105</v>
      </c>
      <c r="CB184" s="46" t="s">
        <v>105</v>
      </c>
      <c r="CC184" s="46" t="s">
        <v>105</v>
      </c>
      <c r="CD184" s="46" t="s">
        <v>105</v>
      </c>
      <c r="CE184" s="47" t="s">
        <v>105</v>
      </c>
      <c r="CF184" s="23">
        <v>1.4957188403318338</v>
      </c>
      <c r="CG184" s="24">
        <f t="shared" si="8"/>
        <v>206</v>
      </c>
      <c r="CH184" s="25">
        <v>6534825</v>
      </c>
      <c r="CI184" s="26">
        <v>2.288842991712607</v>
      </c>
      <c r="CJ184" s="27">
        <f t="shared" si="9"/>
        <v>173</v>
      </c>
      <c r="CK184" s="28">
        <v>6534825</v>
      </c>
      <c r="CL184" s="29">
        <v>2.288842991712607</v>
      </c>
      <c r="CM184" s="53">
        <f t="shared" si="10"/>
        <v>184</v>
      </c>
      <c r="CN184" s="53">
        <f t="shared" si="11"/>
        <v>11</v>
      </c>
    </row>
    <row r="185" spans="1:92" ht="29.1">
      <c r="A185" s="7">
        <v>3497</v>
      </c>
      <c r="B185" s="1" t="s">
        <v>189</v>
      </c>
      <c r="C185" s="7" t="s">
        <v>353</v>
      </c>
      <c r="D185" s="7" t="s">
        <v>367</v>
      </c>
      <c r="E185" s="7" t="s">
        <v>101</v>
      </c>
      <c r="F185" s="7" t="s">
        <v>373</v>
      </c>
      <c r="G185" s="1" t="s">
        <v>103</v>
      </c>
      <c r="H185" s="1" t="s">
        <v>103</v>
      </c>
      <c r="I185" s="1" t="s">
        <v>120</v>
      </c>
      <c r="J185" s="35">
        <v>0.15</v>
      </c>
      <c r="K185" s="36">
        <v>35.804957649999999</v>
      </c>
      <c r="L185" s="36">
        <v>0.12687646689461107</v>
      </c>
      <c r="M185" s="37">
        <v>0.5</v>
      </c>
      <c r="N185" s="37">
        <v>6.3438233447305536E-2</v>
      </c>
      <c r="O185" s="36">
        <v>36.329609830255208</v>
      </c>
      <c r="P185" s="36">
        <v>0.56443639388008293</v>
      </c>
      <c r="Q185" s="37">
        <v>0.5</v>
      </c>
      <c r="R185" s="37">
        <v>0.28221819694004147</v>
      </c>
      <c r="S185" s="37">
        <v>0.345656430387347</v>
      </c>
      <c r="T185" s="36">
        <v>5.1848464558102048E-2</v>
      </c>
      <c r="U185" s="37">
        <v>0.25</v>
      </c>
      <c r="V185" s="38">
        <v>100.43</v>
      </c>
      <c r="W185" s="38">
        <v>28.800807322896794</v>
      </c>
      <c r="X185" s="37">
        <v>0.5</v>
      </c>
      <c r="Y185" s="37">
        <v>14.400403661448397</v>
      </c>
      <c r="Z185" s="38">
        <v>392.15371138481771</v>
      </c>
      <c r="AA185" s="38">
        <v>0.80937793811345415</v>
      </c>
      <c r="AB185" s="37">
        <v>0.5</v>
      </c>
      <c r="AC185" s="37">
        <v>0.40468896905672708</v>
      </c>
      <c r="AD185" s="37">
        <v>14.805092630505126</v>
      </c>
      <c r="AE185" s="38">
        <v>3.7012731576262814</v>
      </c>
      <c r="AF185" s="37">
        <v>0.25</v>
      </c>
      <c r="AG185" s="39">
        <v>40.827784999999999</v>
      </c>
      <c r="AH185" s="39">
        <v>0.71932705561494625</v>
      </c>
      <c r="AI185" s="37">
        <v>0.6</v>
      </c>
      <c r="AJ185" s="37">
        <v>0.4315962333689678</v>
      </c>
      <c r="AK185" s="39">
        <v>47.264972</v>
      </c>
      <c r="AL185" s="39">
        <v>0.81683956478805064</v>
      </c>
      <c r="AM185" s="37">
        <v>0.2</v>
      </c>
      <c r="AN185" s="37">
        <v>0.16336791295761013</v>
      </c>
      <c r="AO185" s="39">
        <v>0</v>
      </c>
      <c r="AP185" s="39">
        <v>0</v>
      </c>
      <c r="AQ185" s="37">
        <v>0.2</v>
      </c>
      <c r="AR185" s="37">
        <v>0</v>
      </c>
      <c r="AS185" s="37">
        <v>0.5949641463265779</v>
      </c>
      <c r="AT185" s="39">
        <v>0.14874103658164448</v>
      </c>
      <c r="AU185" s="37">
        <v>0.1</v>
      </c>
      <c r="AV185" s="40">
        <v>0</v>
      </c>
      <c r="AW185" s="40">
        <v>0</v>
      </c>
      <c r="AX185" s="37">
        <v>0.5</v>
      </c>
      <c r="AY185" s="37">
        <v>0</v>
      </c>
      <c r="AZ185" s="40">
        <v>6.0198160934503342</v>
      </c>
      <c r="BA185" s="40">
        <v>18.234506890977705</v>
      </c>
      <c r="BB185" s="48">
        <v>0.5</v>
      </c>
      <c r="BC185" s="42">
        <v>9.1172534454888527</v>
      </c>
      <c r="BD185" s="37">
        <v>9.1172534454888527</v>
      </c>
      <c r="BE185" s="40">
        <v>0.91172534454888532</v>
      </c>
      <c r="BF185" s="48">
        <v>0.25</v>
      </c>
      <c r="BG185" s="43">
        <v>124760.520255</v>
      </c>
      <c r="BH185" s="43">
        <v>0.6350654876993479</v>
      </c>
      <c r="BI185" s="37">
        <v>0.6</v>
      </c>
      <c r="BJ185" s="42">
        <v>0.38103929261960878</v>
      </c>
      <c r="BK185" s="43">
        <v>2171190.9886839068</v>
      </c>
      <c r="BL185" s="43">
        <v>46.001568421051488</v>
      </c>
      <c r="BM185" s="37">
        <v>0.2</v>
      </c>
      <c r="BN185" s="37">
        <v>9.2003136842102968</v>
      </c>
      <c r="BO185" s="44">
        <v>57622175.549999997</v>
      </c>
      <c r="BP185" s="44">
        <v>1.3210912124441885</v>
      </c>
      <c r="BQ185" s="49">
        <v>0.2</v>
      </c>
      <c r="BR185" s="50">
        <v>0.26421824248883768</v>
      </c>
      <c r="BS185" s="50">
        <v>9.8455712193187441</v>
      </c>
      <c r="BT185" s="51">
        <v>2.461392804829686</v>
      </c>
      <c r="BU185" s="50" t="s">
        <v>105</v>
      </c>
      <c r="BV185" s="52" t="s">
        <v>105</v>
      </c>
      <c r="BW185" s="52" t="s">
        <v>105</v>
      </c>
      <c r="BX185" s="46" t="s">
        <v>105</v>
      </c>
      <c r="BY185" s="46" t="s">
        <v>105</v>
      </c>
      <c r="BZ185" s="52" t="s">
        <v>105</v>
      </c>
      <c r="CA185" s="52" t="s">
        <v>105</v>
      </c>
      <c r="CB185" s="46" t="s">
        <v>105</v>
      </c>
      <c r="CC185" s="46" t="s">
        <v>105</v>
      </c>
      <c r="CD185" s="46" t="s">
        <v>105</v>
      </c>
      <c r="CE185" s="47" t="s">
        <v>105</v>
      </c>
      <c r="CF185" s="23">
        <v>7.2749808081445986</v>
      </c>
      <c r="CG185" s="24">
        <f t="shared" si="8"/>
        <v>24</v>
      </c>
      <c r="CH185" s="25">
        <v>32682122</v>
      </c>
      <c r="CI185" s="26">
        <v>2.2259817793179399</v>
      </c>
      <c r="CJ185" s="27">
        <f t="shared" si="9"/>
        <v>181</v>
      </c>
      <c r="CK185" s="28">
        <v>32682122</v>
      </c>
      <c r="CL185" s="29">
        <v>2.2259817793179399</v>
      </c>
      <c r="CM185" s="53">
        <f t="shared" si="10"/>
        <v>192</v>
      </c>
      <c r="CN185" s="53">
        <f t="shared" si="11"/>
        <v>12</v>
      </c>
    </row>
    <row r="186" spans="1:92">
      <c r="A186" s="7">
        <v>3831</v>
      </c>
      <c r="B186" s="1" t="s">
        <v>189</v>
      </c>
      <c r="C186" s="7" t="s">
        <v>353</v>
      </c>
      <c r="D186" s="7" t="s">
        <v>364</v>
      </c>
      <c r="E186" s="7" t="s">
        <v>101</v>
      </c>
      <c r="F186" s="7" t="s">
        <v>374</v>
      </c>
      <c r="G186" s="1"/>
      <c r="H186" s="1" t="s">
        <v>103</v>
      </c>
      <c r="I186" s="1" t="s">
        <v>114</v>
      </c>
      <c r="J186" s="35">
        <v>0.15</v>
      </c>
      <c r="K186" s="36">
        <v>0</v>
      </c>
      <c r="L186" s="36">
        <v>0</v>
      </c>
      <c r="M186" s="37">
        <v>0.5</v>
      </c>
      <c r="N186" s="37">
        <v>0</v>
      </c>
      <c r="O186" s="36">
        <v>8.4684731935951496E-2</v>
      </c>
      <c r="P186" s="36">
        <v>1.3157076262025513E-3</v>
      </c>
      <c r="Q186" s="37">
        <v>0.5</v>
      </c>
      <c r="R186" s="37">
        <v>6.5785381310127567E-4</v>
      </c>
      <c r="S186" s="37">
        <v>6.5785381310127567E-4</v>
      </c>
      <c r="T186" s="36">
        <v>9.8678071965191354E-5</v>
      </c>
      <c r="U186" s="37">
        <v>0.25</v>
      </c>
      <c r="V186" s="38">
        <v>0.6</v>
      </c>
      <c r="W186" s="38">
        <v>0.17206496458964529</v>
      </c>
      <c r="X186" s="37">
        <v>0.5</v>
      </c>
      <c r="Y186" s="37">
        <v>8.6032482294822646E-2</v>
      </c>
      <c r="Z186" s="38">
        <v>70.281576106513128</v>
      </c>
      <c r="AA186" s="38">
        <v>0.14505627641665536</v>
      </c>
      <c r="AB186" s="37">
        <v>0.5</v>
      </c>
      <c r="AC186" s="37">
        <v>7.252813820832768E-2</v>
      </c>
      <c r="AD186" s="37">
        <v>0.15856062050315034</v>
      </c>
      <c r="AE186" s="38">
        <v>3.9640155125787585E-2</v>
      </c>
      <c r="AF186" s="37">
        <v>0.25</v>
      </c>
      <c r="AG186" s="39">
        <v>0</v>
      </c>
      <c r="AH186" s="39">
        <v>0</v>
      </c>
      <c r="AI186" s="37">
        <v>0.6</v>
      </c>
      <c r="AJ186" s="37">
        <v>0</v>
      </c>
      <c r="AK186" s="39">
        <v>0</v>
      </c>
      <c r="AL186" s="39">
        <v>0</v>
      </c>
      <c r="AM186" s="37">
        <v>0.2</v>
      </c>
      <c r="AN186" s="37">
        <v>0</v>
      </c>
      <c r="AO186" s="39">
        <v>0</v>
      </c>
      <c r="AP186" s="39">
        <v>0</v>
      </c>
      <c r="AQ186" s="37">
        <v>0.2</v>
      </c>
      <c r="AR186" s="37">
        <v>0</v>
      </c>
      <c r="AS186" s="37">
        <v>0</v>
      </c>
      <c r="AT186" s="39">
        <v>0</v>
      </c>
      <c r="AU186" s="37">
        <v>0.1</v>
      </c>
      <c r="AV186" s="40">
        <v>27</v>
      </c>
      <c r="AW186" s="40">
        <v>0.19059899063676031</v>
      </c>
      <c r="AX186" s="37">
        <v>0.5</v>
      </c>
      <c r="AY186" s="37">
        <v>9.5299495318380154E-2</v>
      </c>
      <c r="AZ186" s="40">
        <v>0.74417682857389122</v>
      </c>
      <c r="BA186" s="40">
        <v>2.2541714394731467</v>
      </c>
      <c r="BB186" s="48">
        <v>0.5</v>
      </c>
      <c r="BC186" s="42">
        <v>1.1270857197365733</v>
      </c>
      <c r="BD186" s="37">
        <v>1.2223852150549537</v>
      </c>
      <c r="BE186" s="40">
        <v>0.12223852150549536</v>
      </c>
      <c r="BF186" s="41">
        <v>0.25</v>
      </c>
      <c r="BG186" s="43">
        <v>967225.73309999995</v>
      </c>
      <c r="BH186" s="43">
        <v>4.9234459799544927</v>
      </c>
      <c r="BI186" s="37">
        <v>0.6</v>
      </c>
      <c r="BJ186" s="42">
        <v>2.9540675879726956</v>
      </c>
      <c r="BK186" s="43">
        <v>0</v>
      </c>
      <c r="BL186" s="43">
        <v>0</v>
      </c>
      <c r="BM186" s="37">
        <v>0.2</v>
      </c>
      <c r="BN186" s="37">
        <v>0</v>
      </c>
      <c r="BO186" s="44">
        <v>204890.11199999999</v>
      </c>
      <c r="BP186" s="44">
        <v>4.6974714837872099E-3</v>
      </c>
      <c r="BQ186" s="45">
        <v>0.2</v>
      </c>
      <c r="BR186" s="46">
        <v>9.3949429675744189E-4</v>
      </c>
      <c r="BS186" s="46">
        <v>2.9550070822694532</v>
      </c>
      <c r="BT186" s="44">
        <v>0.7387517705673633</v>
      </c>
      <c r="BU186" s="46" t="s">
        <v>105</v>
      </c>
      <c r="BV186" s="47" t="s">
        <v>105</v>
      </c>
      <c r="BW186" s="47" t="s">
        <v>105</v>
      </c>
      <c r="BX186" s="46" t="s">
        <v>105</v>
      </c>
      <c r="BY186" s="46" t="s">
        <v>105</v>
      </c>
      <c r="BZ186" s="47" t="s">
        <v>105</v>
      </c>
      <c r="CA186" s="47" t="s">
        <v>105</v>
      </c>
      <c r="CB186" s="46" t="s">
        <v>105</v>
      </c>
      <c r="CC186" s="46" t="s">
        <v>105</v>
      </c>
      <c r="CD186" s="46" t="s">
        <v>105</v>
      </c>
      <c r="CE186" s="47" t="s">
        <v>105</v>
      </c>
      <c r="CF186" s="23">
        <v>0.90072912527061144</v>
      </c>
      <c r="CG186" s="24">
        <f t="shared" si="8"/>
        <v>274</v>
      </c>
      <c r="CH186" s="25">
        <v>4133471</v>
      </c>
      <c r="CI186" s="26">
        <v>2.1791107891421313</v>
      </c>
      <c r="CJ186" s="27">
        <f t="shared" si="9"/>
        <v>185</v>
      </c>
      <c r="CK186" s="28">
        <v>4133471</v>
      </c>
      <c r="CL186" s="29">
        <v>2.1791107891421313</v>
      </c>
      <c r="CM186" s="53">
        <f t="shared" si="10"/>
        <v>196</v>
      </c>
      <c r="CN186" s="53">
        <f t="shared" si="11"/>
        <v>13</v>
      </c>
    </row>
    <row r="187" spans="1:92">
      <c r="A187" s="7">
        <v>4233</v>
      </c>
      <c r="B187" s="1" t="s">
        <v>98</v>
      </c>
      <c r="C187" s="7" t="s">
        <v>353</v>
      </c>
      <c r="D187" s="7" t="s">
        <v>356</v>
      </c>
      <c r="E187" s="7" t="s">
        <v>101</v>
      </c>
      <c r="F187" s="7" t="s">
        <v>375</v>
      </c>
      <c r="G187" s="1"/>
      <c r="H187" s="1" t="s">
        <v>103</v>
      </c>
      <c r="I187" s="1" t="s">
        <v>114</v>
      </c>
      <c r="J187" s="35">
        <v>0.1</v>
      </c>
      <c r="K187" s="36">
        <v>0</v>
      </c>
      <c r="L187" s="36">
        <v>0</v>
      </c>
      <c r="M187" s="37">
        <v>0.5</v>
      </c>
      <c r="N187" s="37">
        <v>0</v>
      </c>
      <c r="O187" s="36">
        <v>1.1105596867560401E-2</v>
      </c>
      <c r="P187" s="36">
        <v>1.7254253698566909E-4</v>
      </c>
      <c r="Q187" s="37">
        <v>0.5</v>
      </c>
      <c r="R187" s="37">
        <v>8.6271268492834547E-5</v>
      </c>
      <c r="S187" s="37">
        <v>8.6271268492834547E-5</v>
      </c>
      <c r="T187" s="36">
        <v>8.6271268492834547E-6</v>
      </c>
      <c r="U187" s="37">
        <v>0.3</v>
      </c>
      <c r="V187" s="38">
        <v>14.65</v>
      </c>
      <c r="W187" s="38">
        <v>4.2012528853971727</v>
      </c>
      <c r="X187" s="37">
        <v>0.5</v>
      </c>
      <c r="Y187" s="37">
        <v>2.1006264426985863</v>
      </c>
      <c r="Z187" s="38">
        <v>1515.8645311705206</v>
      </c>
      <c r="AA187" s="38">
        <v>3.1286387788235368</v>
      </c>
      <c r="AB187" s="37">
        <v>0.5</v>
      </c>
      <c r="AC187" s="37">
        <v>1.5643193894117684</v>
      </c>
      <c r="AD187" s="37">
        <v>3.6649458321103547</v>
      </c>
      <c r="AE187" s="38">
        <v>1.0994837496331065</v>
      </c>
      <c r="AF187" s="37">
        <v>0.15</v>
      </c>
      <c r="AG187" s="39">
        <v>0.14199800000000001</v>
      </c>
      <c r="AH187" s="39">
        <v>2.5018012425413513E-3</v>
      </c>
      <c r="AI187" s="37">
        <v>0.6</v>
      </c>
      <c r="AJ187" s="37">
        <v>1.5010807455248108E-3</v>
      </c>
      <c r="AK187" s="39">
        <v>0.10967499999999999</v>
      </c>
      <c r="AL187" s="39">
        <v>1.8954180120561472E-3</v>
      </c>
      <c r="AM187" s="37">
        <v>0.2</v>
      </c>
      <c r="AN187" s="37">
        <v>3.7908360241122941E-4</v>
      </c>
      <c r="AO187" s="39">
        <v>0</v>
      </c>
      <c r="AP187" s="39">
        <v>0</v>
      </c>
      <c r="AQ187" s="37">
        <v>0.2</v>
      </c>
      <c r="AR187" s="37">
        <v>0</v>
      </c>
      <c r="AS187" s="37">
        <v>1.8801643479360401E-3</v>
      </c>
      <c r="AT187" s="39">
        <v>2.8202465219040603E-4</v>
      </c>
      <c r="AU187" s="37">
        <v>0.1</v>
      </c>
      <c r="AV187" s="40">
        <v>0</v>
      </c>
      <c r="AW187" s="40">
        <v>0</v>
      </c>
      <c r="AX187" s="37">
        <v>0.5</v>
      </c>
      <c r="AY187" s="37">
        <v>0</v>
      </c>
      <c r="AZ187" s="40">
        <v>1.1904158143987742</v>
      </c>
      <c r="BA187" s="40">
        <v>3.6058652014968531</v>
      </c>
      <c r="BB187" s="48">
        <v>0.5</v>
      </c>
      <c r="BC187" s="42">
        <v>1.8029326007484265</v>
      </c>
      <c r="BD187" s="37">
        <v>1.8029326007484265</v>
      </c>
      <c r="BE187" s="40">
        <v>0.18029326007484267</v>
      </c>
      <c r="BF187" s="41">
        <v>0.35</v>
      </c>
      <c r="BG187" s="43">
        <v>147724.64000000001</v>
      </c>
      <c r="BH187" s="43">
        <v>0.75195919634721786</v>
      </c>
      <c r="BI187" s="37">
        <v>0.6</v>
      </c>
      <c r="BJ187" s="42">
        <v>0.45117551780833076</v>
      </c>
      <c r="BK187" s="43">
        <v>1847.3287509415909</v>
      </c>
      <c r="BL187" s="43">
        <v>3.9139817904332228E-2</v>
      </c>
      <c r="BM187" s="37">
        <v>0.2</v>
      </c>
      <c r="BN187" s="37">
        <v>7.8279635808664455E-3</v>
      </c>
      <c r="BO187" s="44">
        <v>568269.77760000003</v>
      </c>
      <c r="BP187" s="44">
        <v>1.3028598839235832E-2</v>
      </c>
      <c r="BQ187" s="45">
        <v>0.2</v>
      </c>
      <c r="BR187" s="46">
        <v>2.6057197678471663E-3</v>
      </c>
      <c r="BS187" s="46">
        <v>0.46160920115704435</v>
      </c>
      <c r="BT187" s="44">
        <v>0.16156322040496551</v>
      </c>
      <c r="BU187" s="46" t="s">
        <v>105</v>
      </c>
      <c r="BV187" s="47" t="s">
        <v>105</v>
      </c>
      <c r="BW187" s="47" t="s">
        <v>105</v>
      </c>
      <c r="BX187" s="46" t="s">
        <v>105</v>
      </c>
      <c r="BY187" s="46" t="s">
        <v>105</v>
      </c>
      <c r="BZ187" s="47" t="s">
        <v>105</v>
      </c>
      <c r="CA187" s="47" t="s">
        <v>105</v>
      </c>
      <c r="CB187" s="46" t="s">
        <v>105</v>
      </c>
      <c r="CC187" s="46" t="s">
        <v>105</v>
      </c>
      <c r="CD187" s="46" t="s">
        <v>105</v>
      </c>
      <c r="CE187" s="47" t="s">
        <v>105</v>
      </c>
      <c r="CF187" s="23">
        <v>1.4416308818919543</v>
      </c>
      <c r="CG187" s="24">
        <f t="shared" si="8"/>
        <v>214</v>
      </c>
      <c r="CH187" s="25">
        <v>7203813</v>
      </c>
      <c r="CI187" s="26">
        <v>2.0012053087607273</v>
      </c>
      <c r="CJ187" s="27">
        <f t="shared" si="9"/>
        <v>198</v>
      </c>
      <c r="CK187" s="28">
        <v>7203813</v>
      </c>
      <c r="CL187" s="29">
        <v>2.0012053087607273</v>
      </c>
      <c r="CM187" s="53">
        <f t="shared" si="10"/>
        <v>207</v>
      </c>
      <c r="CN187" s="53">
        <f t="shared" si="11"/>
        <v>14</v>
      </c>
    </row>
    <row r="188" spans="1:92" ht="29.1">
      <c r="A188" s="7">
        <v>3555</v>
      </c>
      <c r="B188" s="1" t="s">
        <v>189</v>
      </c>
      <c r="C188" s="7" t="s">
        <v>353</v>
      </c>
      <c r="D188" s="7" t="s">
        <v>354</v>
      </c>
      <c r="E188" s="7" t="s">
        <v>101</v>
      </c>
      <c r="F188" s="7" t="s">
        <v>376</v>
      </c>
      <c r="G188" s="1" t="s">
        <v>103</v>
      </c>
      <c r="H188" s="1" t="s">
        <v>103</v>
      </c>
      <c r="I188" s="1" t="s">
        <v>120</v>
      </c>
      <c r="J188" s="35">
        <v>0.15</v>
      </c>
      <c r="K188" s="36">
        <v>87.712313790892694</v>
      </c>
      <c r="L188" s="36">
        <v>0.31081250216029616</v>
      </c>
      <c r="M188" s="37">
        <v>0.5</v>
      </c>
      <c r="N188" s="37">
        <v>0.15540625108014808</v>
      </c>
      <c r="O188" s="36">
        <v>53.690375144252599</v>
      </c>
      <c r="P188" s="36">
        <v>0.83416259833467876</v>
      </c>
      <c r="Q188" s="37">
        <v>0.5</v>
      </c>
      <c r="R188" s="37">
        <v>0.41708129916733938</v>
      </c>
      <c r="S188" s="37">
        <v>0.57248755024748743</v>
      </c>
      <c r="T188" s="36">
        <v>8.5873132537123115E-2</v>
      </c>
      <c r="U188" s="37">
        <v>0.25</v>
      </c>
      <c r="V188" s="38">
        <v>7.6</v>
      </c>
      <c r="W188" s="38">
        <v>2.1794895514688406</v>
      </c>
      <c r="X188" s="37">
        <v>0.5</v>
      </c>
      <c r="Y188" s="37">
        <v>1.0897447757344203</v>
      </c>
      <c r="Z188" s="38">
        <v>446.619927499482</v>
      </c>
      <c r="AA188" s="38">
        <v>0.92179241339676898</v>
      </c>
      <c r="AB188" s="37">
        <v>0.5</v>
      </c>
      <c r="AC188" s="37">
        <v>0.46089620669838449</v>
      </c>
      <c r="AD188" s="37">
        <v>1.5506409824328047</v>
      </c>
      <c r="AE188" s="38">
        <v>0.38766024560820117</v>
      </c>
      <c r="AF188" s="37">
        <v>0.25</v>
      </c>
      <c r="AG188" s="39">
        <v>55.590046999999998</v>
      </c>
      <c r="AH188" s="39">
        <v>0.97941695416507357</v>
      </c>
      <c r="AI188" s="37">
        <v>0.6</v>
      </c>
      <c r="AJ188" s="37">
        <v>0.58765017249904417</v>
      </c>
      <c r="AK188" s="39">
        <v>86.511837999999997</v>
      </c>
      <c r="AL188" s="39">
        <v>1.4951091497723588</v>
      </c>
      <c r="AM188" s="37">
        <v>0.2</v>
      </c>
      <c r="AN188" s="37">
        <v>0.29902182995447174</v>
      </c>
      <c r="AO188" s="39">
        <v>46.47526422</v>
      </c>
      <c r="AP188" s="39">
        <v>0.16595345195500805</v>
      </c>
      <c r="AQ188" s="37">
        <v>0.2</v>
      </c>
      <c r="AR188" s="37">
        <v>3.3190690391001608E-2</v>
      </c>
      <c r="AS188" s="37">
        <v>0.91986269284451749</v>
      </c>
      <c r="AT188" s="39">
        <v>0.22996567321112937</v>
      </c>
      <c r="AU188" s="37">
        <v>0.1</v>
      </c>
      <c r="AV188" s="40">
        <v>69.712896330000007</v>
      </c>
      <c r="AW188" s="40">
        <v>0.49211880277270786</v>
      </c>
      <c r="AX188" s="37">
        <v>0.5</v>
      </c>
      <c r="AY188" s="37">
        <v>0.24605940138635393</v>
      </c>
      <c r="AZ188" s="40">
        <v>1.2159495292318749</v>
      </c>
      <c r="BA188" s="40">
        <v>3.6832088764278876</v>
      </c>
      <c r="BB188" s="48">
        <v>0.5</v>
      </c>
      <c r="BC188" s="42">
        <v>1.8416044382139438</v>
      </c>
      <c r="BD188" s="37">
        <v>2.0876638396002978</v>
      </c>
      <c r="BE188" s="40">
        <v>0.20876638396002978</v>
      </c>
      <c r="BF188" s="41">
        <v>0.25</v>
      </c>
      <c r="BG188" s="43">
        <v>723939.92</v>
      </c>
      <c r="BH188" s="43">
        <v>3.6850540332802248</v>
      </c>
      <c r="BI188" s="37">
        <v>0.6</v>
      </c>
      <c r="BJ188" s="42">
        <v>2.2110324199681348</v>
      </c>
      <c r="BK188" s="43">
        <v>0</v>
      </c>
      <c r="BL188" s="43">
        <v>0</v>
      </c>
      <c r="BM188" s="37">
        <v>0.2</v>
      </c>
      <c r="BN188" s="37">
        <v>0</v>
      </c>
      <c r="BO188" s="44">
        <v>0</v>
      </c>
      <c r="BP188" s="44">
        <v>0</v>
      </c>
      <c r="BQ188" s="49">
        <v>0.2</v>
      </c>
      <c r="BR188" s="50">
        <v>0</v>
      </c>
      <c r="BS188" s="50">
        <v>2.2110324199681348</v>
      </c>
      <c r="BT188" s="51">
        <v>0.55275810499203371</v>
      </c>
      <c r="BU188" s="50" t="s">
        <v>105</v>
      </c>
      <c r="BV188" s="52" t="s">
        <v>105</v>
      </c>
      <c r="BW188" s="52" t="s">
        <v>105</v>
      </c>
      <c r="BX188" s="46" t="s">
        <v>105</v>
      </c>
      <c r="BY188" s="46" t="s">
        <v>105</v>
      </c>
      <c r="BZ188" s="52" t="s">
        <v>105</v>
      </c>
      <c r="CA188" s="52" t="s">
        <v>105</v>
      </c>
      <c r="CB188" s="46" t="s">
        <v>105</v>
      </c>
      <c r="CC188" s="46" t="s">
        <v>105</v>
      </c>
      <c r="CD188" s="46" t="s">
        <v>105</v>
      </c>
      <c r="CE188" s="47" t="s">
        <v>105</v>
      </c>
      <c r="CF188" s="23">
        <v>1.4650235403085172</v>
      </c>
      <c r="CG188" s="24">
        <f t="shared" si="8"/>
        <v>210</v>
      </c>
      <c r="CH188" s="25">
        <v>7630000</v>
      </c>
      <c r="CI188" s="26">
        <v>1.9200832769443212</v>
      </c>
      <c r="CJ188" s="27">
        <f t="shared" si="9"/>
        <v>205</v>
      </c>
      <c r="CK188" s="28">
        <v>7630000</v>
      </c>
      <c r="CL188" s="29">
        <v>1.9200832769443212</v>
      </c>
      <c r="CM188" s="53">
        <f t="shared" si="10"/>
        <v>214</v>
      </c>
      <c r="CN188" s="53">
        <f t="shared" si="11"/>
        <v>15</v>
      </c>
    </row>
    <row r="189" spans="1:92" ht="29.1">
      <c r="A189" s="7">
        <v>4221</v>
      </c>
      <c r="B189" s="1" t="s">
        <v>98</v>
      </c>
      <c r="C189" s="7" t="s">
        <v>353</v>
      </c>
      <c r="D189" s="7" t="s">
        <v>370</v>
      </c>
      <c r="E189" s="7" t="s">
        <v>176</v>
      </c>
      <c r="F189" s="7" t="s">
        <v>377</v>
      </c>
      <c r="G189" s="1"/>
      <c r="H189" s="1" t="s">
        <v>103</v>
      </c>
      <c r="I189" s="1" t="s">
        <v>180</v>
      </c>
      <c r="J189" s="35">
        <v>0.1</v>
      </c>
      <c r="K189" s="36">
        <v>32.365965780000003</v>
      </c>
      <c r="L189" s="36">
        <v>0.11469024557827637</v>
      </c>
      <c r="M189" s="37">
        <v>0.5</v>
      </c>
      <c r="N189" s="37">
        <v>5.7345122789138184E-2</v>
      </c>
      <c r="O189" s="36">
        <v>0</v>
      </c>
      <c r="P189" s="36">
        <v>0</v>
      </c>
      <c r="Q189" s="37">
        <v>0.5</v>
      </c>
      <c r="R189" s="37">
        <v>0</v>
      </c>
      <c r="S189" s="37">
        <v>5.7345122789138184E-2</v>
      </c>
      <c r="T189" s="36">
        <v>5.7345122789138189E-3</v>
      </c>
      <c r="U189" s="37">
        <v>0.3</v>
      </c>
      <c r="V189" s="38">
        <v>16.350000000000001</v>
      </c>
      <c r="W189" s="38">
        <v>4.6887702850678341</v>
      </c>
      <c r="X189" s="37">
        <v>0.5</v>
      </c>
      <c r="Y189" s="37">
        <v>2.3443851425339171</v>
      </c>
      <c r="Z189" s="38">
        <v>694.74914966528388</v>
      </c>
      <c r="AA189" s="38">
        <v>1.4339138402552758</v>
      </c>
      <c r="AB189" s="37">
        <v>0.5</v>
      </c>
      <c r="AC189" s="37">
        <v>0.7169569201276379</v>
      </c>
      <c r="AD189" s="37">
        <v>3.0613420626615553</v>
      </c>
      <c r="AE189" s="38">
        <v>0.91840261879846652</v>
      </c>
      <c r="AF189" s="37">
        <v>0.15</v>
      </c>
      <c r="AG189" s="39">
        <v>1.697273</v>
      </c>
      <c r="AH189" s="39">
        <v>2.9903517657515508E-2</v>
      </c>
      <c r="AI189" s="37">
        <v>0.6</v>
      </c>
      <c r="AJ189" s="37">
        <v>1.7942110594509304E-2</v>
      </c>
      <c r="AK189" s="39">
        <v>1.7883910000000001</v>
      </c>
      <c r="AL189" s="39">
        <v>3.0907212345558287E-2</v>
      </c>
      <c r="AM189" s="37">
        <v>0.2</v>
      </c>
      <c r="AN189" s="37">
        <v>6.1814424691116572E-3</v>
      </c>
      <c r="AO189" s="39">
        <v>48.548948670000001</v>
      </c>
      <c r="AP189" s="39">
        <v>0.17335814558114623</v>
      </c>
      <c r="AQ189" s="37">
        <v>0.2</v>
      </c>
      <c r="AR189" s="37">
        <v>3.4671629116229244E-2</v>
      </c>
      <c r="AS189" s="37">
        <v>5.8795182179850206E-2</v>
      </c>
      <c r="AT189" s="39">
        <v>8.8192773269775305E-3</v>
      </c>
      <c r="AU189" s="37">
        <v>0.1</v>
      </c>
      <c r="AV189" s="40">
        <v>0</v>
      </c>
      <c r="AW189" s="40">
        <v>0</v>
      </c>
      <c r="AX189" s="37">
        <v>0.5</v>
      </c>
      <c r="AY189" s="37">
        <v>0</v>
      </c>
      <c r="AZ189" s="40">
        <v>0.89388370396134664</v>
      </c>
      <c r="BA189" s="40">
        <v>2.7076456002285565</v>
      </c>
      <c r="BB189" s="48">
        <v>0.5</v>
      </c>
      <c r="BC189" s="42">
        <v>1.3538228001142782</v>
      </c>
      <c r="BD189" s="37">
        <v>1.3538228001142782</v>
      </c>
      <c r="BE189" s="40">
        <v>0.13538228001142782</v>
      </c>
      <c r="BF189" s="41">
        <v>0.35</v>
      </c>
      <c r="BG189" s="43">
        <v>0</v>
      </c>
      <c r="BH189" s="43">
        <v>0</v>
      </c>
      <c r="BI189" s="37">
        <v>0.6</v>
      </c>
      <c r="BJ189" s="42">
        <v>0</v>
      </c>
      <c r="BK189" s="43">
        <v>0</v>
      </c>
      <c r="BL189" s="43">
        <v>0</v>
      </c>
      <c r="BM189" s="37">
        <v>0.2</v>
      </c>
      <c r="BN189" s="37">
        <v>0</v>
      </c>
      <c r="BO189" s="44">
        <v>7060102.2000000002</v>
      </c>
      <c r="BP189" s="44">
        <v>0.16186544305819572</v>
      </c>
      <c r="BQ189" s="49">
        <v>0.2</v>
      </c>
      <c r="BR189" s="50">
        <v>3.2373088611639143E-2</v>
      </c>
      <c r="BS189" s="50">
        <v>3.2373088611639143E-2</v>
      </c>
      <c r="BT189" s="51">
        <v>1.13305810140737E-2</v>
      </c>
      <c r="BU189" s="50" t="s">
        <v>105</v>
      </c>
      <c r="BV189" s="52" t="s">
        <v>105</v>
      </c>
      <c r="BW189" s="52" t="s">
        <v>105</v>
      </c>
      <c r="BX189" s="46" t="s">
        <v>105</v>
      </c>
      <c r="BY189" s="46" t="s">
        <v>105</v>
      </c>
      <c r="BZ189" s="52" t="s">
        <v>105</v>
      </c>
      <c r="CA189" s="52" t="s">
        <v>105</v>
      </c>
      <c r="CB189" s="46" t="s">
        <v>105</v>
      </c>
      <c r="CC189" s="46" t="s">
        <v>105</v>
      </c>
      <c r="CD189" s="46" t="s">
        <v>105</v>
      </c>
      <c r="CE189" s="47" t="s">
        <v>105</v>
      </c>
      <c r="CF189" s="23">
        <v>1.0796692694298593</v>
      </c>
      <c r="CG189" s="24">
        <f t="shared" si="8"/>
        <v>253</v>
      </c>
      <c r="CH189" s="25">
        <v>5797934</v>
      </c>
      <c r="CI189" s="26">
        <v>1.8621620553629266</v>
      </c>
      <c r="CJ189" s="27">
        <f t="shared" si="9"/>
        <v>211</v>
      </c>
      <c r="CK189" s="28">
        <v>5797934</v>
      </c>
      <c r="CL189" s="29">
        <v>1.8621620553629266</v>
      </c>
      <c r="CM189" s="53">
        <f t="shared" si="10"/>
        <v>220</v>
      </c>
      <c r="CN189" s="53">
        <f t="shared" si="11"/>
        <v>16</v>
      </c>
    </row>
    <row r="190" spans="1:92">
      <c r="A190" s="7">
        <v>3745</v>
      </c>
      <c r="B190" s="1" t="s">
        <v>98</v>
      </c>
      <c r="C190" s="7" t="s">
        <v>353</v>
      </c>
      <c r="D190" s="7" t="s">
        <v>378</v>
      </c>
      <c r="E190" s="7" t="s">
        <v>101</v>
      </c>
      <c r="F190" s="7" t="s">
        <v>379</v>
      </c>
      <c r="G190" s="1"/>
      <c r="H190" s="1" t="s">
        <v>103</v>
      </c>
      <c r="I190" s="1" t="s">
        <v>114</v>
      </c>
      <c r="J190" s="35">
        <v>0.1</v>
      </c>
      <c r="K190" s="36">
        <v>0</v>
      </c>
      <c r="L190" s="36">
        <v>0</v>
      </c>
      <c r="M190" s="37">
        <v>0.5</v>
      </c>
      <c r="N190" s="37">
        <v>0</v>
      </c>
      <c r="O190" s="36">
        <v>0</v>
      </c>
      <c r="P190" s="36">
        <v>0</v>
      </c>
      <c r="Q190" s="37">
        <v>0.5</v>
      </c>
      <c r="R190" s="37">
        <v>0</v>
      </c>
      <c r="S190" s="37">
        <v>0</v>
      </c>
      <c r="T190" s="36">
        <v>0</v>
      </c>
      <c r="U190" s="37">
        <v>0.3</v>
      </c>
      <c r="V190" s="38">
        <v>0.3</v>
      </c>
      <c r="W190" s="38">
        <v>8.6032482294822646E-2</v>
      </c>
      <c r="X190" s="37">
        <v>0.5</v>
      </c>
      <c r="Y190" s="37">
        <v>4.3016241147411323E-2</v>
      </c>
      <c r="Z190" s="38">
        <v>148.92742468740133</v>
      </c>
      <c r="AA190" s="38">
        <v>0.30737582846373207</v>
      </c>
      <c r="AB190" s="37">
        <v>0.5</v>
      </c>
      <c r="AC190" s="37">
        <v>0.15368791423186604</v>
      </c>
      <c r="AD190" s="37">
        <v>0.19670415537927735</v>
      </c>
      <c r="AE190" s="38">
        <v>5.9011246613783208E-2</v>
      </c>
      <c r="AF190" s="37">
        <v>0.15</v>
      </c>
      <c r="AG190" s="39">
        <v>0</v>
      </c>
      <c r="AH190" s="39">
        <v>0</v>
      </c>
      <c r="AI190" s="37">
        <v>0.6</v>
      </c>
      <c r="AJ190" s="37">
        <v>0</v>
      </c>
      <c r="AK190" s="39">
        <v>0</v>
      </c>
      <c r="AL190" s="39">
        <v>0</v>
      </c>
      <c r="AM190" s="37">
        <v>0.2</v>
      </c>
      <c r="AN190" s="37">
        <v>0</v>
      </c>
      <c r="AO190" s="39">
        <v>0</v>
      </c>
      <c r="AP190" s="39">
        <v>0</v>
      </c>
      <c r="AQ190" s="37">
        <v>0.2</v>
      </c>
      <c r="AR190" s="37">
        <v>0</v>
      </c>
      <c r="AS190" s="37">
        <v>0</v>
      </c>
      <c r="AT190" s="39">
        <v>0</v>
      </c>
      <c r="AU190" s="37">
        <v>0.1</v>
      </c>
      <c r="AV190" s="40">
        <v>0</v>
      </c>
      <c r="AW190" s="40">
        <v>0</v>
      </c>
      <c r="AX190" s="37">
        <v>0.5</v>
      </c>
      <c r="AY190" s="37">
        <v>0</v>
      </c>
      <c r="AZ190" s="40">
        <v>0.30812332703633916</v>
      </c>
      <c r="BA190" s="40">
        <v>0.93333032818529216</v>
      </c>
      <c r="BB190" s="41">
        <v>0.5</v>
      </c>
      <c r="BC190" s="42">
        <v>0.46666516409264608</v>
      </c>
      <c r="BD190" s="37">
        <v>0.46666516409264608</v>
      </c>
      <c r="BE190" s="40">
        <v>4.6666516409264606E-2</v>
      </c>
      <c r="BF190" s="41">
        <v>0.35</v>
      </c>
      <c r="BG190" s="43">
        <v>249291.09267300001</v>
      </c>
      <c r="BH190" s="43">
        <v>1.2689604774322611</v>
      </c>
      <c r="BI190" s="37">
        <v>0.6</v>
      </c>
      <c r="BJ190" s="42">
        <v>0.76137628645935673</v>
      </c>
      <c r="BK190" s="43">
        <v>0</v>
      </c>
      <c r="BL190" s="43">
        <v>0</v>
      </c>
      <c r="BM190" s="37">
        <v>0.2</v>
      </c>
      <c r="BN190" s="37">
        <v>0</v>
      </c>
      <c r="BO190" s="44">
        <v>0</v>
      </c>
      <c r="BP190" s="44">
        <v>0</v>
      </c>
      <c r="BQ190" s="45">
        <v>0.2</v>
      </c>
      <c r="BR190" s="46">
        <v>0</v>
      </c>
      <c r="BS190" s="46">
        <v>0.76137628645935673</v>
      </c>
      <c r="BT190" s="44">
        <v>0.26648170026077483</v>
      </c>
      <c r="BU190" s="46" t="s">
        <v>105</v>
      </c>
      <c r="BV190" s="47" t="s">
        <v>105</v>
      </c>
      <c r="BW190" s="47" t="s">
        <v>105</v>
      </c>
      <c r="BX190" s="46" t="s">
        <v>105</v>
      </c>
      <c r="BY190" s="46" t="s">
        <v>105</v>
      </c>
      <c r="BZ190" s="47" t="s">
        <v>105</v>
      </c>
      <c r="CA190" s="47" t="s">
        <v>105</v>
      </c>
      <c r="CB190" s="46" t="s">
        <v>105</v>
      </c>
      <c r="CC190" s="46" t="s">
        <v>105</v>
      </c>
      <c r="CD190" s="46" t="s">
        <v>105</v>
      </c>
      <c r="CE190" s="47" t="s">
        <v>105</v>
      </c>
      <c r="CF190" s="23">
        <v>0.37215946328382266</v>
      </c>
      <c r="CG190" s="24">
        <f t="shared" si="8"/>
        <v>357</v>
      </c>
      <c r="CH190" s="25">
        <v>2680995</v>
      </c>
      <c r="CI190" s="26">
        <v>1.3881393411170952</v>
      </c>
      <c r="CJ190" s="27">
        <f t="shared" si="9"/>
        <v>241</v>
      </c>
      <c r="CK190" s="28">
        <v>2680995</v>
      </c>
      <c r="CL190" s="29">
        <v>1.3881393411170952</v>
      </c>
      <c r="CM190" s="53">
        <f t="shared" si="10"/>
        <v>251</v>
      </c>
      <c r="CN190" s="53">
        <f t="shared" si="11"/>
        <v>17</v>
      </c>
    </row>
    <row r="191" spans="1:92">
      <c r="A191" s="7">
        <v>4863</v>
      </c>
      <c r="B191" s="1" t="s">
        <v>98</v>
      </c>
      <c r="C191" s="7" t="s">
        <v>353</v>
      </c>
      <c r="D191" s="7" t="s">
        <v>380</v>
      </c>
      <c r="E191" s="7" t="s">
        <v>101</v>
      </c>
      <c r="F191" s="7" t="s">
        <v>381</v>
      </c>
      <c r="G191" s="1"/>
      <c r="H191" s="1" t="s">
        <v>103</v>
      </c>
      <c r="I191" s="1" t="s">
        <v>114</v>
      </c>
      <c r="J191" s="35">
        <v>0.1</v>
      </c>
      <c r="K191" s="36">
        <v>0</v>
      </c>
      <c r="L191" s="36">
        <v>0</v>
      </c>
      <c r="M191" s="37">
        <v>0.5</v>
      </c>
      <c r="N191" s="37">
        <v>0</v>
      </c>
      <c r="O191" s="36">
        <v>1.09229769355162E-4</v>
      </c>
      <c r="P191" s="36">
        <v>1.6970525531996259E-6</v>
      </c>
      <c r="Q191" s="37">
        <v>0.5</v>
      </c>
      <c r="R191" s="37">
        <v>8.4852627659981297E-7</v>
      </c>
      <c r="S191" s="37">
        <v>8.4852627659981297E-7</v>
      </c>
      <c r="T191" s="36">
        <v>8.4852627659981294E-8</v>
      </c>
      <c r="U191" s="37">
        <v>0.3</v>
      </c>
      <c r="V191" s="38">
        <v>0.3</v>
      </c>
      <c r="W191" s="38">
        <v>8.6032482294822646E-2</v>
      </c>
      <c r="X191" s="37">
        <v>0.5</v>
      </c>
      <c r="Y191" s="37">
        <v>4.3016241147411323E-2</v>
      </c>
      <c r="Z191" s="38">
        <v>111.97740146735187</v>
      </c>
      <c r="AA191" s="38">
        <v>0.23111355492441366</v>
      </c>
      <c r="AB191" s="37">
        <v>0.5</v>
      </c>
      <c r="AC191" s="37">
        <v>0.11555677746220683</v>
      </c>
      <c r="AD191" s="37">
        <v>0.15857301860961814</v>
      </c>
      <c r="AE191" s="38">
        <v>4.7571905582885446E-2</v>
      </c>
      <c r="AF191" s="37">
        <v>0.15</v>
      </c>
      <c r="AG191" s="39">
        <v>0</v>
      </c>
      <c r="AH191" s="39">
        <v>0</v>
      </c>
      <c r="AI191" s="37">
        <v>0.6</v>
      </c>
      <c r="AJ191" s="37">
        <v>0</v>
      </c>
      <c r="AK191" s="39">
        <v>0</v>
      </c>
      <c r="AL191" s="39">
        <v>0</v>
      </c>
      <c r="AM191" s="37">
        <v>0.2</v>
      </c>
      <c r="AN191" s="37">
        <v>0</v>
      </c>
      <c r="AO191" s="39">
        <v>0</v>
      </c>
      <c r="AP191" s="39">
        <v>0</v>
      </c>
      <c r="AQ191" s="37">
        <v>0.2</v>
      </c>
      <c r="AR191" s="37">
        <v>0</v>
      </c>
      <c r="AS191" s="37">
        <v>0</v>
      </c>
      <c r="AT191" s="39">
        <v>0</v>
      </c>
      <c r="AU191" s="37">
        <v>0.1</v>
      </c>
      <c r="AV191" s="40">
        <v>366</v>
      </c>
      <c r="AW191" s="40">
        <v>2.5836752064094175</v>
      </c>
      <c r="AX191" s="37">
        <v>0.5</v>
      </c>
      <c r="AY191" s="37">
        <v>1.2918376032047088</v>
      </c>
      <c r="AZ191" s="40">
        <v>0.16696704823129899</v>
      </c>
      <c r="BA191" s="40">
        <v>0.50575661187596166</v>
      </c>
      <c r="BB191" s="48">
        <v>0.5</v>
      </c>
      <c r="BC191" s="42">
        <v>0.25287830593798083</v>
      </c>
      <c r="BD191" s="37">
        <v>1.5447159091426896</v>
      </c>
      <c r="BE191" s="40">
        <v>0.15447159091426896</v>
      </c>
      <c r="BF191" s="48">
        <v>0.35</v>
      </c>
      <c r="BG191" s="43">
        <v>0</v>
      </c>
      <c r="BH191" s="43">
        <v>0</v>
      </c>
      <c r="BI191" s="37">
        <v>0.6</v>
      </c>
      <c r="BJ191" s="42">
        <v>0</v>
      </c>
      <c r="BK191" s="43">
        <v>0</v>
      </c>
      <c r="BL191" s="43">
        <v>0</v>
      </c>
      <c r="BM191" s="37">
        <v>0.2</v>
      </c>
      <c r="BN191" s="37">
        <v>0</v>
      </c>
      <c r="BO191" s="44">
        <v>26791.119999999999</v>
      </c>
      <c r="BP191" s="44">
        <v>6.1423423995551907E-4</v>
      </c>
      <c r="BQ191" s="45">
        <v>0.2</v>
      </c>
      <c r="BR191" s="46">
        <v>1.2284684799110382E-4</v>
      </c>
      <c r="BS191" s="46">
        <v>1.2284684799110382E-4</v>
      </c>
      <c r="BT191" s="44">
        <v>4.2996396796886336E-5</v>
      </c>
      <c r="BU191" s="46" t="s">
        <v>105</v>
      </c>
      <c r="BV191" s="47" t="s">
        <v>105</v>
      </c>
      <c r="BW191" s="47" t="s">
        <v>105</v>
      </c>
      <c r="BX191" s="46" t="s">
        <v>105</v>
      </c>
      <c r="BY191" s="46" t="s">
        <v>105</v>
      </c>
      <c r="BZ191" s="47" t="s">
        <v>105</v>
      </c>
      <c r="CA191" s="47" t="s">
        <v>105</v>
      </c>
      <c r="CB191" s="46" t="s">
        <v>105</v>
      </c>
      <c r="CC191" s="46" t="s">
        <v>105</v>
      </c>
      <c r="CD191" s="46" t="s">
        <v>105</v>
      </c>
      <c r="CE191" s="47" t="s">
        <v>105</v>
      </c>
      <c r="CF191" s="23">
        <v>0.20208657774657895</v>
      </c>
      <c r="CG191" s="24">
        <f t="shared" si="8"/>
        <v>388</v>
      </c>
      <c r="CH191" s="25">
        <v>1835214</v>
      </c>
      <c r="CI191" s="26">
        <v>1.101160833268376</v>
      </c>
      <c r="CJ191" s="27">
        <f t="shared" si="9"/>
        <v>269</v>
      </c>
      <c r="CK191" s="28">
        <v>1835214</v>
      </c>
      <c r="CL191" s="29">
        <v>1.101160833268376</v>
      </c>
      <c r="CM191" s="53">
        <f t="shared" si="10"/>
        <v>281</v>
      </c>
      <c r="CN191" s="53">
        <f t="shared" si="11"/>
        <v>18</v>
      </c>
    </row>
    <row r="192" spans="1:92" ht="29.1">
      <c r="A192" s="7">
        <v>3822</v>
      </c>
      <c r="B192" s="1" t="s">
        <v>98</v>
      </c>
      <c r="C192" s="7" t="s">
        <v>353</v>
      </c>
      <c r="D192" s="7" t="s">
        <v>360</v>
      </c>
      <c r="E192" s="7" t="s">
        <v>101</v>
      </c>
      <c r="F192" s="7" t="s">
        <v>382</v>
      </c>
      <c r="G192" s="1"/>
      <c r="H192" s="1" t="s">
        <v>103</v>
      </c>
      <c r="I192" s="1" t="s">
        <v>180</v>
      </c>
      <c r="J192" s="35">
        <v>0.1</v>
      </c>
      <c r="K192" s="36">
        <v>7.4769117500000002</v>
      </c>
      <c r="L192" s="36">
        <v>2.649477079112824E-2</v>
      </c>
      <c r="M192" s="37">
        <v>0.5</v>
      </c>
      <c r="N192" s="37">
        <v>1.324738539556412E-2</v>
      </c>
      <c r="O192" s="36">
        <v>1.0830080379661879</v>
      </c>
      <c r="P192" s="36">
        <v>1.6826196437257055E-2</v>
      </c>
      <c r="Q192" s="37">
        <v>0.5</v>
      </c>
      <c r="R192" s="37">
        <v>8.4130982186285275E-3</v>
      </c>
      <c r="S192" s="37">
        <v>2.1660483614192646E-2</v>
      </c>
      <c r="T192" s="36">
        <v>2.1660483614192646E-3</v>
      </c>
      <c r="U192" s="37">
        <v>0.3</v>
      </c>
      <c r="V192" s="38">
        <v>1.6</v>
      </c>
      <c r="W192" s="38">
        <v>0.45883990557238746</v>
      </c>
      <c r="X192" s="37">
        <v>0.5</v>
      </c>
      <c r="Y192" s="37">
        <v>0.22941995278619373</v>
      </c>
      <c r="Z192" s="38">
        <v>367.845181320086</v>
      </c>
      <c r="AA192" s="38">
        <v>0.75920682568694253</v>
      </c>
      <c r="AB192" s="37">
        <v>0.5</v>
      </c>
      <c r="AC192" s="37">
        <v>0.37960341284347127</v>
      </c>
      <c r="AD192" s="37">
        <v>0.60902336562966497</v>
      </c>
      <c r="AE192" s="38">
        <v>0.1827070096888995</v>
      </c>
      <c r="AF192" s="37">
        <v>0.15</v>
      </c>
      <c r="AG192" s="39">
        <v>0.644069</v>
      </c>
      <c r="AH192" s="39">
        <v>1.1347572673434595E-2</v>
      </c>
      <c r="AI192" s="37">
        <v>0.6</v>
      </c>
      <c r="AJ192" s="37">
        <v>6.8085436040607565E-3</v>
      </c>
      <c r="AK192" s="39">
        <v>0.37190499999999999</v>
      </c>
      <c r="AL192" s="39">
        <v>6.4273119286413624E-3</v>
      </c>
      <c r="AM192" s="37">
        <v>0.2</v>
      </c>
      <c r="AN192" s="37">
        <v>1.2854623857282725E-3</v>
      </c>
      <c r="AO192" s="39">
        <v>22.430735250000001</v>
      </c>
      <c r="AP192" s="39">
        <v>8.0095465988216388E-2</v>
      </c>
      <c r="AQ192" s="37">
        <v>0.2</v>
      </c>
      <c r="AR192" s="37">
        <v>1.6019093197643278E-2</v>
      </c>
      <c r="AS192" s="37">
        <v>2.4113099187432308E-2</v>
      </c>
      <c r="AT192" s="39">
        <v>3.6169648781148463E-3</v>
      </c>
      <c r="AU192" s="37">
        <v>0.1</v>
      </c>
      <c r="AV192" s="40">
        <v>29.907647000000001</v>
      </c>
      <c r="AW192" s="40">
        <v>0.2111247159452049</v>
      </c>
      <c r="AX192" s="37">
        <v>0.5</v>
      </c>
      <c r="AY192" s="37">
        <v>0.10556235797260245</v>
      </c>
      <c r="AZ192" s="40">
        <v>0.56128718959613877</v>
      </c>
      <c r="BA192" s="40">
        <v>1.7001840201802745</v>
      </c>
      <c r="BB192" s="48">
        <v>0.5</v>
      </c>
      <c r="BC192" s="42">
        <v>0.85009201009013724</v>
      </c>
      <c r="BD192" s="37">
        <v>0.95565436806273973</v>
      </c>
      <c r="BE192" s="40">
        <v>9.5565436806273968E-2</v>
      </c>
      <c r="BF192" s="41">
        <v>0.35</v>
      </c>
      <c r="BG192" s="43">
        <v>371073.7475</v>
      </c>
      <c r="BH192" s="43">
        <v>1.888867808076232</v>
      </c>
      <c r="BI192" s="37">
        <v>0.6</v>
      </c>
      <c r="BJ192" s="42">
        <v>1.1333206848457391</v>
      </c>
      <c r="BK192" s="43">
        <v>20941.047169460402</v>
      </c>
      <c r="BL192" s="43">
        <v>0.44368322233979407</v>
      </c>
      <c r="BM192" s="37">
        <v>0.2</v>
      </c>
      <c r="BN192" s="37">
        <v>8.8736644467958814E-2</v>
      </c>
      <c r="BO192" s="44">
        <v>181815.6208</v>
      </c>
      <c r="BP192" s="44">
        <v>4.1684475921174207E-3</v>
      </c>
      <c r="BQ192" s="49">
        <v>0.2</v>
      </c>
      <c r="BR192" s="50">
        <v>8.3368951842348413E-4</v>
      </c>
      <c r="BS192" s="50">
        <v>1.2228910188321216</v>
      </c>
      <c r="BT192" s="51">
        <v>0.42801185659124252</v>
      </c>
      <c r="BU192" s="50" t="s">
        <v>105</v>
      </c>
      <c r="BV192" s="52" t="s">
        <v>105</v>
      </c>
      <c r="BW192" s="52" t="s">
        <v>105</v>
      </c>
      <c r="BX192" s="46" t="s">
        <v>105</v>
      </c>
      <c r="BY192" s="46" t="s">
        <v>105</v>
      </c>
      <c r="BZ192" s="52" t="s">
        <v>105</v>
      </c>
      <c r="CA192" s="52" t="s">
        <v>105</v>
      </c>
      <c r="CB192" s="46" t="s">
        <v>105</v>
      </c>
      <c r="CC192" s="46" t="s">
        <v>105</v>
      </c>
      <c r="CD192" s="46" t="s">
        <v>105</v>
      </c>
      <c r="CE192" s="47" t="s">
        <v>105</v>
      </c>
      <c r="CF192" s="23">
        <v>0.71206731632595011</v>
      </c>
      <c r="CG192" s="24">
        <f t="shared" si="8"/>
        <v>298</v>
      </c>
      <c r="CH192" s="25">
        <v>6839605</v>
      </c>
      <c r="CI192" s="26">
        <v>1.0410942098643856</v>
      </c>
      <c r="CJ192" s="27">
        <f t="shared" si="9"/>
        <v>277</v>
      </c>
      <c r="CK192" s="28">
        <v>6839605</v>
      </c>
      <c r="CL192" s="29">
        <v>1.0410942098643856</v>
      </c>
      <c r="CM192" s="53">
        <f t="shared" si="10"/>
        <v>289</v>
      </c>
      <c r="CN192" s="53">
        <f t="shared" si="11"/>
        <v>19</v>
      </c>
    </row>
    <row r="193" spans="1:92">
      <c r="A193" s="7">
        <v>3507</v>
      </c>
      <c r="B193" s="1" t="s">
        <v>98</v>
      </c>
      <c r="C193" s="7" t="s">
        <v>353</v>
      </c>
      <c r="D193" s="7" t="s">
        <v>383</v>
      </c>
      <c r="E193" s="7" t="s">
        <v>101</v>
      </c>
      <c r="F193" s="7" t="s">
        <v>384</v>
      </c>
      <c r="G193" s="1"/>
      <c r="H193" s="1" t="s">
        <v>103</v>
      </c>
      <c r="I193" s="1" t="s">
        <v>114</v>
      </c>
      <c r="J193" s="35">
        <v>0.1</v>
      </c>
      <c r="K193" s="36">
        <v>0</v>
      </c>
      <c r="L193" s="36">
        <v>0</v>
      </c>
      <c r="M193" s="37">
        <v>0.5</v>
      </c>
      <c r="N193" s="37">
        <v>0</v>
      </c>
      <c r="O193" s="36">
        <v>7.40799886602955E-3</v>
      </c>
      <c r="P193" s="36">
        <v>1.1509466204966642E-4</v>
      </c>
      <c r="Q193" s="37">
        <v>0.5</v>
      </c>
      <c r="R193" s="37">
        <v>5.7547331024833212E-5</v>
      </c>
      <c r="S193" s="37">
        <v>5.7547331024833212E-5</v>
      </c>
      <c r="T193" s="36">
        <v>5.7547331024833214E-6</v>
      </c>
      <c r="U193" s="37">
        <v>0.3</v>
      </c>
      <c r="V193" s="38">
        <v>1.4</v>
      </c>
      <c r="W193" s="38">
        <v>0.40148491737583902</v>
      </c>
      <c r="X193" s="37">
        <v>0.5</v>
      </c>
      <c r="Y193" s="37">
        <v>0.20074245868791951</v>
      </c>
      <c r="Z193" s="38">
        <v>953.61481318004655</v>
      </c>
      <c r="AA193" s="38">
        <v>1.9681945340272879</v>
      </c>
      <c r="AB193" s="37">
        <v>0.5</v>
      </c>
      <c r="AC193" s="37">
        <v>0.98409726701364397</v>
      </c>
      <c r="AD193" s="37">
        <v>1.1848397257015635</v>
      </c>
      <c r="AE193" s="38">
        <v>0.35545191771046908</v>
      </c>
      <c r="AF193" s="37">
        <v>0.15</v>
      </c>
      <c r="AG193" s="39">
        <v>0</v>
      </c>
      <c r="AH193" s="39">
        <v>0</v>
      </c>
      <c r="AI193" s="37">
        <v>0.6</v>
      </c>
      <c r="AJ193" s="37">
        <v>0</v>
      </c>
      <c r="AK193" s="39">
        <v>0</v>
      </c>
      <c r="AL193" s="39">
        <v>0</v>
      </c>
      <c r="AM193" s="37">
        <v>0.2</v>
      </c>
      <c r="AN193" s="37">
        <v>0</v>
      </c>
      <c r="AO193" s="39">
        <v>0</v>
      </c>
      <c r="AP193" s="39">
        <v>0</v>
      </c>
      <c r="AQ193" s="37">
        <v>0.2</v>
      </c>
      <c r="AR193" s="37">
        <v>0</v>
      </c>
      <c r="AS193" s="37">
        <v>0</v>
      </c>
      <c r="AT193" s="39">
        <v>0</v>
      </c>
      <c r="AU193" s="37">
        <v>0.1</v>
      </c>
      <c r="AV193" s="40">
        <v>0</v>
      </c>
      <c r="AW193" s="40">
        <v>0</v>
      </c>
      <c r="AX193" s="37">
        <v>0.5</v>
      </c>
      <c r="AY193" s="37">
        <v>0</v>
      </c>
      <c r="AZ193" s="40">
        <v>0.3375517236006087</v>
      </c>
      <c r="BA193" s="40">
        <v>1.0224713071805545</v>
      </c>
      <c r="BB193" s="48">
        <v>0.5</v>
      </c>
      <c r="BC193" s="42">
        <v>0.51123565359027723</v>
      </c>
      <c r="BD193" s="37">
        <v>0.51123565359027723</v>
      </c>
      <c r="BE193" s="40">
        <v>5.1123565359027727E-2</v>
      </c>
      <c r="BF193" s="41">
        <v>0.35</v>
      </c>
      <c r="BG193" s="43">
        <v>0</v>
      </c>
      <c r="BH193" s="43">
        <v>0</v>
      </c>
      <c r="BI193" s="37">
        <v>0.6</v>
      </c>
      <c r="BJ193" s="42">
        <v>0</v>
      </c>
      <c r="BK193" s="43">
        <v>0</v>
      </c>
      <c r="BL193" s="43">
        <v>0</v>
      </c>
      <c r="BM193" s="37">
        <v>0.2</v>
      </c>
      <c r="BN193" s="37">
        <v>0</v>
      </c>
      <c r="BO193" s="44">
        <v>0</v>
      </c>
      <c r="BP193" s="44">
        <v>0</v>
      </c>
      <c r="BQ193" s="45">
        <v>0.2</v>
      </c>
      <c r="BR193" s="46">
        <v>0</v>
      </c>
      <c r="BS193" s="46">
        <v>0</v>
      </c>
      <c r="BT193" s="44">
        <v>0</v>
      </c>
      <c r="BU193" s="46" t="s">
        <v>105</v>
      </c>
      <c r="BV193" s="47" t="s">
        <v>105</v>
      </c>
      <c r="BW193" s="47" t="s">
        <v>105</v>
      </c>
      <c r="BX193" s="46" t="s">
        <v>105</v>
      </c>
      <c r="BY193" s="46" t="s">
        <v>105</v>
      </c>
      <c r="BZ193" s="47" t="s">
        <v>105</v>
      </c>
      <c r="CA193" s="47" t="s">
        <v>105</v>
      </c>
      <c r="CB193" s="46" t="s">
        <v>105</v>
      </c>
      <c r="CC193" s="46" t="s">
        <v>105</v>
      </c>
      <c r="CD193" s="46" t="s">
        <v>105</v>
      </c>
      <c r="CE193" s="47" t="s">
        <v>105</v>
      </c>
      <c r="CF193" s="23">
        <v>0.40658123780259925</v>
      </c>
      <c r="CG193" s="24">
        <f t="shared" si="8"/>
        <v>350</v>
      </c>
      <c r="CH193" s="25">
        <v>4528690</v>
      </c>
      <c r="CI193" s="26">
        <v>0.89778995206693168</v>
      </c>
      <c r="CJ193" s="27">
        <f t="shared" si="9"/>
        <v>292</v>
      </c>
      <c r="CK193" s="28">
        <v>4528690</v>
      </c>
      <c r="CL193" s="29">
        <v>0.89778995206693168</v>
      </c>
      <c r="CM193" s="53">
        <f t="shared" si="10"/>
        <v>300</v>
      </c>
      <c r="CN193" s="53">
        <f t="shared" si="11"/>
        <v>20</v>
      </c>
    </row>
    <row r="194" spans="1:92">
      <c r="A194" s="7">
        <v>3820</v>
      </c>
      <c r="B194" s="1" t="s">
        <v>98</v>
      </c>
      <c r="C194" s="7" t="s">
        <v>353</v>
      </c>
      <c r="D194" s="7" t="s">
        <v>360</v>
      </c>
      <c r="E194" s="7" t="s">
        <v>101</v>
      </c>
      <c r="F194" s="7" t="s">
        <v>385</v>
      </c>
      <c r="G194" s="1"/>
      <c r="H194" s="1" t="s">
        <v>103</v>
      </c>
      <c r="I194" s="1" t="s">
        <v>180</v>
      </c>
      <c r="J194" s="35">
        <v>0.1</v>
      </c>
      <c r="K194" s="36">
        <v>1.9253849999999999</v>
      </c>
      <c r="L194" s="36">
        <v>6.8226877573720791E-3</v>
      </c>
      <c r="M194" s="37">
        <v>0.5</v>
      </c>
      <c r="N194" s="37">
        <v>3.4113438786860396E-3</v>
      </c>
      <c r="O194" s="36">
        <v>0</v>
      </c>
      <c r="P194" s="36">
        <v>0</v>
      </c>
      <c r="Q194" s="37">
        <v>0.5</v>
      </c>
      <c r="R194" s="37">
        <v>0</v>
      </c>
      <c r="S194" s="37">
        <v>3.4113438786860396E-3</v>
      </c>
      <c r="T194" s="36">
        <v>3.4113438786860392E-4</v>
      </c>
      <c r="U194" s="37">
        <v>0.3</v>
      </c>
      <c r="V194" s="38">
        <v>0.6</v>
      </c>
      <c r="W194" s="38">
        <v>0.17206496458964529</v>
      </c>
      <c r="X194" s="37">
        <v>0.5</v>
      </c>
      <c r="Y194" s="37">
        <v>8.6032482294822646E-2</v>
      </c>
      <c r="Z194" s="38">
        <v>189.01090592927213</v>
      </c>
      <c r="AA194" s="38">
        <v>0.39010534104539141</v>
      </c>
      <c r="AB194" s="37">
        <v>0.5</v>
      </c>
      <c r="AC194" s="37">
        <v>0.1950526705226957</v>
      </c>
      <c r="AD194" s="37">
        <v>0.28108515281751839</v>
      </c>
      <c r="AE194" s="38">
        <v>8.4325545845255506E-2</v>
      </c>
      <c r="AF194" s="37">
        <v>0.15</v>
      </c>
      <c r="AG194" s="39">
        <v>0</v>
      </c>
      <c r="AH194" s="39">
        <v>0</v>
      </c>
      <c r="AI194" s="37">
        <v>0.6</v>
      </c>
      <c r="AJ194" s="37">
        <v>0</v>
      </c>
      <c r="AK194" s="39">
        <v>0</v>
      </c>
      <c r="AL194" s="39">
        <v>0</v>
      </c>
      <c r="AM194" s="37">
        <v>0.2</v>
      </c>
      <c r="AN194" s="37">
        <v>0</v>
      </c>
      <c r="AO194" s="39">
        <v>2.8880775000000001</v>
      </c>
      <c r="AP194" s="39">
        <v>1.0312720942688806E-2</v>
      </c>
      <c r="AQ194" s="37">
        <v>0.2</v>
      </c>
      <c r="AR194" s="37">
        <v>2.0625441885377613E-3</v>
      </c>
      <c r="AS194" s="37">
        <v>2.0625441885377613E-3</v>
      </c>
      <c r="AT194" s="39">
        <v>3.0938162828066416E-4</v>
      </c>
      <c r="AU194" s="37">
        <v>0.1</v>
      </c>
      <c r="AV194" s="40">
        <v>0</v>
      </c>
      <c r="AW194" s="40">
        <v>0</v>
      </c>
      <c r="AX194" s="37">
        <v>0.5</v>
      </c>
      <c r="AY194" s="37">
        <v>0</v>
      </c>
      <c r="AZ194" s="40">
        <v>6.9056093535496729E-2</v>
      </c>
      <c r="BA194" s="40">
        <v>0.20917645886342809</v>
      </c>
      <c r="BB194" s="48">
        <v>0.5</v>
      </c>
      <c r="BC194" s="42">
        <v>0.10458822943171404</v>
      </c>
      <c r="BD194" s="37">
        <v>0.10458822943171404</v>
      </c>
      <c r="BE194" s="40">
        <v>1.0458822943171403E-2</v>
      </c>
      <c r="BF194" s="41">
        <v>0.35</v>
      </c>
      <c r="BG194" s="43">
        <v>0</v>
      </c>
      <c r="BH194" s="43">
        <v>0</v>
      </c>
      <c r="BI194" s="37">
        <v>0.6</v>
      </c>
      <c r="BJ194" s="42">
        <v>0</v>
      </c>
      <c r="BK194" s="43">
        <v>0</v>
      </c>
      <c r="BL194" s="43">
        <v>0</v>
      </c>
      <c r="BM194" s="37">
        <v>0.2</v>
      </c>
      <c r="BN194" s="37">
        <v>0</v>
      </c>
      <c r="BO194" s="44">
        <v>95232.6</v>
      </c>
      <c r="BP194" s="44">
        <v>2.1833773160654713E-3</v>
      </c>
      <c r="BQ194" s="49">
        <v>0.2</v>
      </c>
      <c r="BR194" s="50">
        <v>4.3667546321309427E-4</v>
      </c>
      <c r="BS194" s="50">
        <v>4.3667546321309427E-4</v>
      </c>
      <c r="BT194" s="51">
        <v>1.5283641212458299E-4</v>
      </c>
      <c r="BU194" s="50" t="s">
        <v>105</v>
      </c>
      <c r="BV194" s="52" t="s">
        <v>105</v>
      </c>
      <c r="BW194" s="52" t="s">
        <v>105</v>
      </c>
      <c r="BX194" s="46" t="s">
        <v>105</v>
      </c>
      <c r="BY194" s="46" t="s">
        <v>105</v>
      </c>
      <c r="BZ194" s="52" t="s">
        <v>105</v>
      </c>
      <c r="CA194" s="52" t="s">
        <v>105</v>
      </c>
      <c r="CB194" s="46" t="s">
        <v>105</v>
      </c>
      <c r="CC194" s="46" t="s">
        <v>105</v>
      </c>
      <c r="CD194" s="46" t="s">
        <v>105</v>
      </c>
      <c r="CE194" s="47" t="s">
        <v>105</v>
      </c>
      <c r="CF194" s="23">
        <v>9.5587721216700769E-2</v>
      </c>
      <c r="CG194" s="24">
        <f t="shared" ref="CG194:CG257" si="12">_xlfn.RANK.EQ(CF194,$CF$2:$CF$434)</f>
        <v>412</v>
      </c>
      <c r="CH194" s="25">
        <v>1938680</v>
      </c>
      <c r="CI194" s="26">
        <v>0.49305569365083851</v>
      </c>
      <c r="CJ194" s="27">
        <f t="shared" ref="CJ194:CJ257" si="13">_xlfn.RANK.EQ(CI194,$CI$2:$CI$434)</f>
        <v>343</v>
      </c>
      <c r="CK194" s="28">
        <v>1938680</v>
      </c>
      <c r="CL194" s="29">
        <v>0.49305569365083851</v>
      </c>
      <c r="CM194" s="53">
        <f t="shared" ref="CM194:CM257" si="14">_xlfn.RANK.EQ(CL194,$CL$2:$CL$434)</f>
        <v>354</v>
      </c>
      <c r="CN194" s="53">
        <f t="shared" ref="CN194:CN257" si="15">(CL194=$CL$2:$CL$434)+SUMPRODUCT((CL194&lt;$CL$2:$CL$434)*(C194=$C$2:$C$434))</f>
        <v>21</v>
      </c>
    </row>
    <row r="195" spans="1:92" ht="29.1">
      <c r="A195" s="7">
        <v>3495</v>
      </c>
      <c r="B195" s="1" t="s">
        <v>98</v>
      </c>
      <c r="C195" s="7" t="s">
        <v>353</v>
      </c>
      <c r="D195" s="7" t="s">
        <v>367</v>
      </c>
      <c r="E195" s="7" t="s">
        <v>101</v>
      </c>
      <c r="F195" s="7" t="s">
        <v>386</v>
      </c>
      <c r="G195" s="1" t="s">
        <v>103</v>
      </c>
      <c r="H195" s="1" t="s">
        <v>103</v>
      </c>
      <c r="I195" s="1" t="s">
        <v>120</v>
      </c>
      <c r="J195" s="35">
        <v>0.1</v>
      </c>
      <c r="K195" s="36">
        <v>0</v>
      </c>
      <c r="L195" s="36">
        <v>0</v>
      </c>
      <c r="M195" s="37">
        <v>0.5</v>
      </c>
      <c r="N195" s="37">
        <v>0</v>
      </c>
      <c r="O195" s="36">
        <v>0</v>
      </c>
      <c r="P195" s="36">
        <v>0</v>
      </c>
      <c r="Q195" s="37">
        <v>0.5</v>
      </c>
      <c r="R195" s="37">
        <v>0</v>
      </c>
      <c r="S195" s="37">
        <v>0</v>
      </c>
      <c r="T195" s="36">
        <v>0</v>
      </c>
      <c r="U195" s="37">
        <v>0.3</v>
      </c>
      <c r="V195" s="38">
        <v>20.65</v>
      </c>
      <c r="W195" s="38">
        <v>5.9219025312936253</v>
      </c>
      <c r="X195" s="37">
        <v>0.5</v>
      </c>
      <c r="Y195" s="37">
        <v>2.9609512656468127</v>
      </c>
      <c r="Z195" s="38">
        <v>503.84478711203587</v>
      </c>
      <c r="AA195" s="38">
        <v>1.0399005366591563</v>
      </c>
      <c r="AB195" s="37">
        <v>0.5</v>
      </c>
      <c r="AC195" s="37">
        <v>0.51995026832957814</v>
      </c>
      <c r="AD195" s="37">
        <v>3.4809015339763909</v>
      </c>
      <c r="AE195" s="38">
        <v>1.0442704601929174</v>
      </c>
      <c r="AF195" s="37">
        <v>0.15</v>
      </c>
      <c r="AG195" s="39">
        <v>0.34800199999999998</v>
      </c>
      <c r="AH195" s="39">
        <v>6.1312964690127701E-3</v>
      </c>
      <c r="AI195" s="37">
        <v>0.6</v>
      </c>
      <c r="AJ195" s="37">
        <v>3.678777881407662E-3</v>
      </c>
      <c r="AK195" s="39">
        <v>0.57934699999999995</v>
      </c>
      <c r="AL195" s="39">
        <v>1.001235230481598E-2</v>
      </c>
      <c r="AM195" s="37">
        <v>0.2</v>
      </c>
      <c r="AN195" s="37">
        <v>2.0024704609631961E-3</v>
      </c>
      <c r="AO195" s="39">
        <v>0</v>
      </c>
      <c r="AP195" s="39">
        <v>0</v>
      </c>
      <c r="AQ195" s="37">
        <v>0.2</v>
      </c>
      <c r="AR195" s="37">
        <v>0</v>
      </c>
      <c r="AS195" s="37">
        <v>5.6812483423708581E-3</v>
      </c>
      <c r="AT195" s="39">
        <v>8.5218725135562871E-4</v>
      </c>
      <c r="AU195" s="37">
        <v>0.1</v>
      </c>
      <c r="AV195" s="40">
        <v>0</v>
      </c>
      <c r="AW195" s="40">
        <v>0</v>
      </c>
      <c r="AX195" s="37">
        <v>0.5</v>
      </c>
      <c r="AY195" s="37">
        <v>0</v>
      </c>
      <c r="AZ195" s="40">
        <v>0.99971332000806934</v>
      </c>
      <c r="BA195" s="40">
        <v>3.0282120150685534</v>
      </c>
      <c r="BB195" s="48">
        <v>0.5</v>
      </c>
      <c r="BC195" s="42">
        <v>1.5141060075342767</v>
      </c>
      <c r="BD195" s="37">
        <v>1.5141060075342767</v>
      </c>
      <c r="BE195" s="40">
        <v>0.15141060075342766</v>
      </c>
      <c r="BF195" s="48">
        <v>0.35</v>
      </c>
      <c r="BG195" s="43">
        <v>0</v>
      </c>
      <c r="BH195" s="43">
        <v>0</v>
      </c>
      <c r="BI195" s="37">
        <v>0.6</v>
      </c>
      <c r="BJ195" s="42">
        <v>0</v>
      </c>
      <c r="BK195" s="43">
        <v>0</v>
      </c>
      <c r="BL195" s="43">
        <v>0</v>
      </c>
      <c r="BM195" s="37">
        <v>0.2</v>
      </c>
      <c r="BN195" s="37">
        <v>0</v>
      </c>
      <c r="BO195" s="44">
        <v>6967423.4800000004</v>
      </c>
      <c r="BP195" s="44">
        <v>0.15974061799902498</v>
      </c>
      <c r="BQ195" s="49">
        <v>0.2</v>
      </c>
      <c r="BR195" s="50">
        <v>3.1948123599804992E-2</v>
      </c>
      <c r="BS195" s="50">
        <v>3.1948123599804992E-2</v>
      </c>
      <c r="BT195" s="51">
        <v>1.1181843259931748E-2</v>
      </c>
      <c r="BU195" s="50" t="s">
        <v>105</v>
      </c>
      <c r="BV195" s="52" t="s">
        <v>105</v>
      </c>
      <c r="BW195" s="52" t="s">
        <v>105</v>
      </c>
      <c r="BX195" s="46" t="s">
        <v>105</v>
      </c>
      <c r="BY195" s="46" t="s">
        <v>105</v>
      </c>
      <c r="BZ195" s="52" t="s">
        <v>105</v>
      </c>
      <c r="CA195" s="52" t="s">
        <v>105</v>
      </c>
      <c r="CB195" s="46" t="s">
        <v>105</v>
      </c>
      <c r="CC195" s="46" t="s">
        <v>105</v>
      </c>
      <c r="CD195" s="46" t="s">
        <v>105</v>
      </c>
      <c r="CE195" s="47" t="s">
        <v>105</v>
      </c>
      <c r="CF195" s="23">
        <v>1.2077150914576325</v>
      </c>
      <c r="CG195" s="24">
        <f t="shared" si="12"/>
        <v>237</v>
      </c>
      <c r="CH195" s="25">
        <v>27877300</v>
      </c>
      <c r="CI195" s="26">
        <v>0.43322527341515582</v>
      </c>
      <c r="CJ195" s="27">
        <f t="shared" si="13"/>
        <v>351</v>
      </c>
      <c r="CK195" s="28">
        <v>27877300</v>
      </c>
      <c r="CL195" s="29">
        <v>0.43322527341515582</v>
      </c>
      <c r="CM195" s="53">
        <f t="shared" si="14"/>
        <v>364</v>
      </c>
      <c r="CN195" s="53">
        <f t="shared" si="15"/>
        <v>22</v>
      </c>
    </row>
    <row r="196" spans="1:92">
      <c r="A196" s="7">
        <v>3656</v>
      </c>
      <c r="B196" s="1" t="s">
        <v>98</v>
      </c>
      <c r="C196" s="7" t="s">
        <v>353</v>
      </c>
      <c r="D196" s="7" t="s">
        <v>370</v>
      </c>
      <c r="E196" s="7" t="s">
        <v>101</v>
      </c>
      <c r="F196" s="7" t="s">
        <v>387</v>
      </c>
      <c r="G196" s="1"/>
      <c r="H196" s="1" t="s">
        <v>103</v>
      </c>
      <c r="I196" s="1" t="s">
        <v>180</v>
      </c>
      <c r="J196" s="35">
        <v>0.1</v>
      </c>
      <c r="K196" s="36">
        <v>12.77171929</v>
      </c>
      <c r="L196" s="36">
        <v>4.5257157836212404E-2</v>
      </c>
      <c r="M196" s="37">
        <v>0.5</v>
      </c>
      <c r="N196" s="37">
        <v>2.2628578918106202E-2</v>
      </c>
      <c r="O196" s="36">
        <v>0.28338263750340698</v>
      </c>
      <c r="P196" s="36">
        <v>4.4027853518933914E-3</v>
      </c>
      <c r="Q196" s="37">
        <v>0.5</v>
      </c>
      <c r="R196" s="37">
        <v>2.2013926759466957E-3</v>
      </c>
      <c r="S196" s="37">
        <v>2.4829971594052896E-2</v>
      </c>
      <c r="T196" s="36">
        <v>2.48299715940529E-3</v>
      </c>
      <c r="U196" s="37">
        <v>0.3</v>
      </c>
      <c r="V196" s="38">
        <v>1.6</v>
      </c>
      <c r="W196" s="38">
        <v>0.45883990557238746</v>
      </c>
      <c r="X196" s="37">
        <v>0.5</v>
      </c>
      <c r="Y196" s="37">
        <v>0.22941995278619373</v>
      </c>
      <c r="Z196" s="38">
        <v>375.35547336313346</v>
      </c>
      <c r="AA196" s="38">
        <v>0.77470754520574026</v>
      </c>
      <c r="AB196" s="37">
        <v>0.5</v>
      </c>
      <c r="AC196" s="37">
        <v>0.38735377260287013</v>
      </c>
      <c r="AD196" s="37">
        <v>0.61677372538906383</v>
      </c>
      <c r="AE196" s="38">
        <v>0.18503211761671917</v>
      </c>
      <c r="AF196" s="37">
        <v>0.15</v>
      </c>
      <c r="AG196" s="39">
        <v>0.103308</v>
      </c>
      <c r="AH196" s="39">
        <v>1.8201388946637411E-3</v>
      </c>
      <c r="AI196" s="37">
        <v>0.6</v>
      </c>
      <c r="AJ196" s="37">
        <v>1.0920833367982447E-3</v>
      </c>
      <c r="AK196" s="39">
        <v>5.5286000000000002E-2</v>
      </c>
      <c r="AL196" s="39">
        <v>9.5546004298642485E-4</v>
      </c>
      <c r="AM196" s="37">
        <v>0.2</v>
      </c>
      <c r="AN196" s="37">
        <v>1.9109200859728499E-4</v>
      </c>
      <c r="AO196" s="39">
        <v>63.85859645</v>
      </c>
      <c r="AP196" s="39">
        <v>0.22802569701838957</v>
      </c>
      <c r="AQ196" s="37">
        <v>0.2</v>
      </c>
      <c r="AR196" s="37">
        <v>4.5605139403677913E-2</v>
      </c>
      <c r="AS196" s="37">
        <v>4.6888314749073443E-2</v>
      </c>
      <c r="AT196" s="39">
        <v>7.0332472123610171E-3</v>
      </c>
      <c r="AU196" s="37">
        <v>0.1</v>
      </c>
      <c r="AV196" s="40">
        <v>63.85859645</v>
      </c>
      <c r="AW196" s="40">
        <v>0.45079200099445205</v>
      </c>
      <c r="AX196" s="37">
        <v>0.5</v>
      </c>
      <c r="AY196" s="37">
        <v>0.22539600049722602</v>
      </c>
      <c r="AZ196" s="40">
        <v>0.20412874773920772</v>
      </c>
      <c r="BA196" s="40">
        <v>0.61832238718173449</v>
      </c>
      <c r="BB196" s="48">
        <v>0.5</v>
      </c>
      <c r="BC196" s="42">
        <v>0.30916119359086724</v>
      </c>
      <c r="BD196" s="37">
        <v>0.53455719408809321</v>
      </c>
      <c r="BE196" s="40">
        <v>5.3455719408809325E-2</v>
      </c>
      <c r="BF196" s="48">
        <v>0.35</v>
      </c>
      <c r="BG196" s="43">
        <v>0</v>
      </c>
      <c r="BH196" s="43">
        <v>0</v>
      </c>
      <c r="BI196" s="37">
        <v>0.6</v>
      </c>
      <c r="BJ196" s="42">
        <v>0</v>
      </c>
      <c r="BK196" s="43">
        <v>0</v>
      </c>
      <c r="BL196" s="43">
        <v>0</v>
      </c>
      <c r="BM196" s="37">
        <v>0.2</v>
      </c>
      <c r="BN196" s="37">
        <v>0</v>
      </c>
      <c r="BO196" s="44">
        <v>0</v>
      </c>
      <c r="BP196" s="44">
        <v>0</v>
      </c>
      <c r="BQ196" s="45">
        <v>0.2</v>
      </c>
      <c r="BR196" s="46">
        <v>0</v>
      </c>
      <c r="BS196" s="46">
        <v>0</v>
      </c>
      <c r="BT196" s="44">
        <v>0</v>
      </c>
      <c r="BU196" s="46" t="s">
        <v>105</v>
      </c>
      <c r="BV196" s="47" t="s">
        <v>105</v>
      </c>
      <c r="BW196" s="47" t="s">
        <v>105</v>
      </c>
      <c r="BX196" s="46" t="s">
        <v>105</v>
      </c>
      <c r="BY196" s="46" t="s">
        <v>105</v>
      </c>
      <c r="BZ196" s="47" t="s">
        <v>105</v>
      </c>
      <c r="CA196" s="47" t="s">
        <v>105</v>
      </c>
      <c r="CB196" s="46" t="s">
        <v>105</v>
      </c>
      <c r="CC196" s="46" t="s">
        <v>105</v>
      </c>
      <c r="CD196" s="46" t="s">
        <v>105</v>
      </c>
      <c r="CE196" s="47" t="s">
        <v>105</v>
      </c>
      <c r="CF196" s="23">
        <v>0.2480040813972948</v>
      </c>
      <c r="CG196" s="24">
        <f t="shared" si="12"/>
        <v>383</v>
      </c>
      <c r="CH196" s="25">
        <v>7040427</v>
      </c>
      <c r="CI196" s="26">
        <v>0.35225715911448952</v>
      </c>
      <c r="CJ196" s="27">
        <f t="shared" si="13"/>
        <v>367</v>
      </c>
      <c r="CK196" s="28">
        <v>7040427</v>
      </c>
      <c r="CL196" s="29">
        <v>0.35225715911448952</v>
      </c>
      <c r="CM196" s="53">
        <f t="shared" si="14"/>
        <v>374</v>
      </c>
      <c r="CN196" s="53">
        <f t="shared" si="15"/>
        <v>23</v>
      </c>
    </row>
    <row r="197" spans="1:92">
      <c r="A197" s="7">
        <v>3496</v>
      </c>
      <c r="B197" s="1" t="s">
        <v>189</v>
      </c>
      <c r="C197" s="7" t="s">
        <v>353</v>
      </c>
      <c r="D197" s="7" t="s">
        <v>367</v>
      </c>
      <c r="E197" s="7" t="s">
        <v>101</v>
      </c>
      <c r="F197" s="7" t="s">
        <v>388</v>
      </c>
      <c r="G197" s="1"/>
      <c r="H197" s="1" t="s">
        <v>103</v>
      </c>
      <c r="I197" s="1" t="s">
        <v>114</v>
      </c>
      <c r="J197" s="35">
        <v>0.15</v>
      </c>
      <c r="K197" s="36">
        <v>0</v>
      </c>
      <c r="L197" s="36">
        <v>0</v>
      </c>
      <c r="M197" s="37">
        <v>0.5</v>
      </c>
      <c r="N197" s="37">
        <v>0</v>
      </c>
      <c r="O197" s="36">
        <v>0.28060984134587658</v>
      </c>
      <c r="P197" s="36">
        <v>4.35970569671863E-3</v>
      </c>
      <c r="Q197" s="37">
        <v>0.5</v>
      </c>
      <c r="R197" s="37">
        <v>2.179852848359315E-3</v>
      </c>
      <c r="S197" s="37">
        <v>2.179852848359315E-3</v>
      </c>
      <c r="T197" s="36">
        <v>3.2697792725389725E-4</v>
      </c>
      <c r="U197" s="37">
        <v>0.25</v>
      </c>
      <c r="V197" s="38">
        <v>10.15</v>
      </c>
      <c r="W197" s="38">
        <v>2.9107656509748328</v>
      </c>
      <c r="X197" s="37">
        <v>0.5</v>
      </c>
      <c r="Y197" s="37">
        <v>1.4553828254874164</v>
      </c>
      <c r="Z197" s="38">
        <v>499.68748609244187</v>
      </c>
      <c r="AA197" s="38">
        <v>1.0313201570027362</v>
      </c>
      <c r="AB197" s="37">
        <v>0.5</v>
      </c>
      <c r="AC197" s="37">
        <v>0.51566007850136808</v>
      </c>
      <c r="AD197" s="37">
        <v>1.9710429039887847</v>
      </c>
      <c r="AE197" s="38">
        <v>0.49276072599719617</v>
      </c>
      <c r="AF197" s="37">
        <v>0.25</v>
      </c>
      <c r="AG197" s="39">
        <v>2.2717839999999998</v>
      </c>
      <c r="AH197" s="39">
        <v>4.0025578064378099E-2</v>
      </c>
      <c r="AI197" s="37">
        <v>0.6</v>
      </c>
      <c r="AJ197" s="37">
        <v>2.4015346838626859E-2</v>
      </c>
      <c r="AK197" s="39">
        <v>1.564014</v>
      </c>
      <c r="AL197" s="39">
        <v>2.7029499035404449E-2</v>
      </c>
      <c r="AM197" s="37">
        <v>0.2</v>
      </c>
      <c r="AN197" s="37">
        <v>5.4058998070808896E-3</v>
      </c>
      <c r="AO197" s="39">
        <v>0</v>
      </c>
      <c r="AP197" s="39">
        <v>0</v>
      </c>
      <c r="AQ197" s="37">
        <v>0.2</v>
      </c>
      <c r="AR197" s="37">
        <v>0</v>
      </c>
      <c r="AS197" s="37">
        <v>2.9421246645707749E-2</v>
      </c>
      <c r="AT197" s="39">
        <v>7.3553116614269373E-3</v>
      </c>
      <c r="AU197" s="37">
        <v>0.1</v>
      </c>
      <c r="AV197" s="40">
        <v>0</v>
      </c>
      <c r="AW197" s="40">
        <v>0</v>
      </c>
      <c r="AX197" s="37">
        <v>0.5</v>
      </c>
      <c r="AY197" s="37">
        <v>0</v>
      </c>
      <c r="AZ197" s="40">
        <v>0.47655048393056665</v>
      </c>
      <c r="BA197" s="40">
        <v>1.4435097265820438</v>
      </c>
      <c r="BB197" s="48">
        <v>0.5</v>
      </c>
      <c r="BC197" s="42">
        <v>0.7217548632910219</v>
      </c>
      <c r="BD197" s="37">
        <v>0.7217548632910219</v>
      </c>
      <c r="BE197" s="40">
        <v>7.2175486329102187E-2</v>
      </c>
      <c r="BF197" s="41">
        <v>0.25</v>
      </c>
      <c r="BG197" s="43">
        <v>0</v>
      </c>
      <c r="BH197" s="43">
        <v>0</v>
      </c>
      <c r="BI197" s="37">
        <v>0.6</v>
      </c>
      <c r="BJ197" s="42">
        <v>0</v>
      </c>
      <c r="BK197" s="43">
        <v>1683.483498140421</v>
      </c>
      <c r="BL197" s="43">
        <v>3.5668387409971976E-2</v>
      </c>
      <c r="BM197" s="37">
        <v>0.2</v>
      </c>
      <c r="BN197" s="37">
        <v>7.1336774819943955E-3</v>
      </c>
      <c r="BO197" s="44">
        <v>4290041.3952000001</v>
      </c>
      <c r="BP197" s="44">
        <v>9.8356855396802625E-2</v>
      </c>
      <c r="BQ197" s="49">
        <v>0.2</v>
      </c>
      <c r="BR197" s="50">
        <v>1.9671371079360525E-2</v>
      </c>
      <c r="BS197" s="50">
        <v>2.6805048561354922E-2</v>
      </c>
      <c r="BT197" s="51">
        <v>6.7012621403387306E-3</v>
      </c>
      <c r="BU197" s="50" t="s">
        <v>105</v>
      </c>
      <c r="BV197" s="52" t="s">
        <v>105</v>
      </c>
      <c r="BW197" s="52" t="s">
        <v>105</v>
      </c>
      <c r="BX197" s="46" t="s">
        <v>105</v>
      </c>
      <c r="BY197" s="46" t="s">
        <v>105</v>
      </c>
      <c r="BZ197" s="52" t="s">
        <v>105</v>
      </c>
      <c r="CA197" s="52" t="s">
        <v>105</v>
      </c>
      <c r="CB197" s="46" t="s">
        <v>105</v>
      </c>
      <c r="CC197" s="46" t="s">
        <v>105</v>
      </c>
      <c r="CD197" s="46" t="s">
        <v>105</v>
      </c>
      <c r="CE197" s="47" t="s">
        <v>105</v>
      </c>
      <c r="CF197" s="23">
        <v>0.57931976405531793</v>
      </c>
      <c r="CG197" s="24">
        <f t="shared" si="12"/>
        <v>322</v>
      </c>
      <c r="CH197" s="25">
        <v>18668395</v>
      </c>
      <c r="CI197" s="26">
        <v>0.31032114118825849</v>
      </c>
      <c r="CJ197" s="27">
        <f t="shared" si="13"/>
        <v>373</v>
      </c>
      <c r="CK197" s="28">
        <v>18668395</v>
      </c>
      <c r="CL197" s="29">
        <v>0.31032114118825849</v>
      </c>
      <c r="CM197" s="53">
        <f t="shared" si="14"/>
        <v>381</v>
      </c>
      <c r="CN197" s="53">
        <f t="shared" si="15"/>
        <v>24</v>
      </c>
    </row>
    <row r="198" spans="1:92">
      <c r="A198" s="7">
        <v>4871</v>
      </c>
      <c r="B198" s="1" t="s">
        <v>98</v>
      </c>
      <c r="C198" s="7" t="s">
        <v>353</v>
      </c>
      <c r="D198" s="7" t="s">
        <v>380</v>
      </c>
      <c r="E198" s="7" t="s">
        <v>101</v>
      </c>
      <c r="F198" s="7" t="s">
        <v>389</v>
      </c>
      <c r="G198" s="1"/>
      <c r="H198" s="1" t="s">
        <v>103</v>
      </c>
      <c r="I198" s="1" t="s">
        <v>114</v>
      </c>
      <c r="J198" s="35">
        <v>0.1</v>
      </c>
      <c r="K198" s="36">
        <v>0</v>
      </c>
      <c r="L198" s="36">
        <v>0</v>
      </c>
      <c r="M198" s="37">
        <v>0.5</v>
      </c>
      <c r="N198" s="37">
        <v>0</v>
      </c>
      <c r="O198" s="36">
        <v>5.571428571428577E-3</v>
      </c>
      <c r="P198" s="36">
        <v>8.6560716349854541E-5</v>
      </c>
      <c r="Q198" s="37">
        <v>0.5</v>
      </c>
      <c r="R198" s="37">
        <v>4.3280358174927271E-5</v>
      </c>
      <c r="S198" s="37">
        <v>4.3280358174927271E-5</v>
      </c>
      <c r="T198" s="36">
        <v>4.3280358174927272E-6</v>
      </c>
      <c r="U198" s="37">
        <v>0.3</v>
      </c>
      <c r="V198" s="38">
        <v>0.2</v>
      </c>
      <c r="W198" s="38">
        <v>5.7354988196548433E-2</v>
      </c>
      <c r="X198" s="37">
        <v>0.5</v>
      </c>
      <c r="Y198" s="37">
        <v>2.8677494098274216E-2</v>
      </c>
      <c r="Z198" s="38">
        <v>132.60313208597987</v>
      </c>
      <c r="AA198" s="38">
        <v>0.27368362588265316</v>
      </c>
      <c r="AB198" s="37">
        <v>0.5</v>
      </c>
      <c r="AC198" s="37">
        <v>0.13684181294132658</v>
      </c>
      <c r="AD198" s="37">
        <v>0.1655193070396008</v>
      </c>
      <c r="AE198" s="38">
        <v>4.9655792111880245E-2</v>
      </c>
      <c r="AF198" s="37">
        <v>0.15</v>
      </c>
      <c r="AG198" s="39">
        <v>0.474912</v>
      </c>
      <c r="AH198" s="39">
        <v>8.367268776305288E-3</v>
      </c>
      <c r="AI198" s="37">
        <v>0.6</v>
      </c>
      <c r="AJ198" s="37">
        <v>5.0203612657831725E-3</v>
      </c>
      <c r="AK198" s="39">
        <v>0.197851</v>
      </c>
      <c r="AL198" s="39">
        <v>3.4192874319883362E-3</v>
      </c>
      <c r="AM198" s="37">
        <v>0.2</v>
      </c>
      <c r="AN198" s="37">
        <v>6.8385748639766721E-4</v>
      </c>
      <c r="AO198" s="39">
        <v>0</v>
      </c>
      <c r="AP198" s="39">
        <v>0</v>
      </c>
      <c r="AQ198" s="37">
        <v>0.2</v>
      </c>
      <c r="AR198" s="37">
        <v>0</v>
      </c>
      <c r="AS198" s="37">
        <v>5.7042187521808398E-3</v>
      </c>
      <c r="AT198" s="39">
        <v>8.5563281282712597E-4</v>
      </c>
      <c r="AU198" s="37">
        <v>0.1</v>
      </c>
      <c r="AV198" s="40">
        <v>0</v>
      </c>
      <c r="AW198" s="40">
        <v>0</v>
      </c>
      <c r="AX198" s="37">
        <v>0.5</v>
      </c>
      <c r="AY198" s="37">
        <v>0</v>
      </c>
      <c r="AZ198" s="40">
        <v>4.804533569595705E-2</v>
      </c>
      <c r="BA198" s="40">
        <v>0.14553318427459269</v>
      </c>
      <c r="BB198" s="48">
        <v>0.5</v>
      </c>
      <c r="BC198" s="42">
        <v>7.2766592137296346E-2</v>
      </c>
      <c r="BD198" s="37">
        <v>7.2766592137296346E-2</v>
      </c>
      <c r="BE198" s="40">
        <v>7.2766592137296342E-3</v>
      </c>
      <c r="BF198" s="48">
        <v>0.35</v>
      </c>
      <c r="BG198" s="43">
        <v>0</v>
      </c>
      <c r="BH198" s="43">
        <v>0</v>
      </c>
      <c r="BI198" s="37">
        <v>0.6</v>
      </c>
      <c r="BJ198" s="42">
        <v>0</v>
      </c>
      <c r="BK198" s="43">
        <v>112.97690421354648</v>
      </c>
      <c r="BL198" s="43">
        <v>2.3936700254676034E-3</v>
      </c>
      <c r="BM198" s="37">
        <v>0.2</v>
      </c>
      <c r="BN198" s="37">
        <v>4.7873400509352069E-4</v>
      </c>
      <c r="BO198" s="44">
        <v>15082.6</v>
      </c>
      <c r="BP198" s="44">
        <v>3.4579552282820253E-4</v>
      </c>
      <c r="BQ198" s="45">
        <v>0.2</v>
      </c>
      <c r="BR198" s="46">
        <v>6.9159104565640495E-5</v>
      </c>
      <c r="BS198" s="46">
        <v>5.4789310965916113E-4</v>
      </c>
      <c r="BT198" s="44">
        <v>1.9176258838070641E-4</v>
      </c>
      <c r="BU198" s="46" t="s">
        <v>105</v>
      </c>
      <c r="BV198" s="47" t="s">
        <v>105</v>
      </c>
      <c r="BW198" s="47" t="s">
        <v>105</v>
      </c>
      <c r="BX198" s="46" t="s">
        <v>105</v>
      </c>
      <c r="BY198" s="46" t="s">
        <v>105</v>
      </c>
      <c r="BZ198" s="47" t="s">
        <v>105</v>
      </c>
      <c r="CA198" s="47" t="s">
        <v>105</v>
      </c>
      <c r="CB198" s="46" t="s">
        <v>105</v>
      </c>
      <c r="CC198" s="46" t="s">
        <v>105</v>
      </c>
      <c r="CD198" s="46" t="s">
        <v>105</v>
      </c>
      <c r="CE198" s="47" t="s">
        <v>105</v>
      </c>
      <c r="CF198" s="23">
        <v>5.7984174762635204E-2</v>
      </c>
      <c r="CG198" s="24">
        <f t="shared" si="12"/>
        <v>418</v>
      </c>
      <c r="CH198" s="25">
        <v>5785333</v>
      </c>
      <c r="CI198" s="26">
        <v>0.10022616634623314</v>
      </c>
      <c r="CJ198" s="27">
        <f t="shared" si="13"/>
        <v>417</v>
      </c>
      <c r="CK198" s="28">
        <v>5785333</v>
      </c>
      <c r="CL198" s="29">
        <v>0.10022616634623314</v>
      </c>
      <c r="CM198" s="53">
        <f t="shared" si="14"/>
        <v>417</v>
      </c>
      <c r="CN198" s="53">
        <f t="shared" si="15"/>
        <v>25</v>
      </c>
    </row>
    <row r="199" spans="1:92">
      <c r="A199" s="7">
        <v>3867</v>
      </c>
      <c r="B199" s="1" t="s">
        <v>189</v>
      </c>
      <c r="C199" s="7" t="s">
        <v>353</v>
      </c>
      <c r="D199" s="7" t="s">
        <v>364</v>
      </c>
      <c r="E199" s="7" t="s">
        <v>101</v>
      </c>
      <c r="F199" s="7" t="s">
        <v>390</v>
      </c>
      <c r="G199" s="1"/>
      <c r="H199" s="1" t="s">
        <v>103</v>
      </c>
      <c r="I199" s="1" t="s">
        <v>114</v>
      </c>
      <c r="J199" s="35">
        <v>0.15</v>
      </c>
      <c r="K199" s="36">
        <v>0</v>
      </c>
      <c r="L199" s="36">
        <v>0</v>
      </c>
      <c r="M199" s="37">
        <v>0.5</v>
      </c>
      <c r="N199" s="37">
        <v>0</v>
      </c>
      <c r="O199" s="36">
        <v>0</v>
      </c>
      <c r="P199" s="36">
        <v>0</v>
      </c>
      <c r="Q199" s="37">
        <v>0.5</v>
      </c>
      <c r="R199" s="37">
        <v>0</v>
      </c>
      <c r="S199" s="37">
        <v>0</v>
      </c>
      <c r="T199" s="36">
        <v>0</v>
      </c>
      <c r="U199" s="37">
        <v>0.25</v>
      </c>
      <c r="V199" s="38">
        <v>0.12</v>
      </c>
      <c r="W199" s="38">
        <v>3.4412992917929063E-2</v>
      </c>
      <c r="X199" s="37">
        <v>0.5</v>
      </c>
      <c r="Y199" s="37">
        <v>1.7206496458964531E-2</v>
      </c>
      <c r="Z199" s="38">
        <v>14.16830960023406</v>
      </c>
      <c r="AA199" s="38">
        <v>2.9242403878558493E-2</v>
      </c>
      <c r="AB199" s="37">
        <v>0.5</v>
      </c>
      <c r="AC199" s="37">
        <v>1.4621201939279247E-2</v>
      </c>
      <c r="AD199" s="37">
        <v>3.182769839824378E-2</v>
      </c>
      <c r="AE199" s="38">
        <v>7.9569245995609449E-3</v>
      </c>
      <c r="AF199" s="37">
        <v>0.25</v>
      </c>
      <c r="AG199" s="39">
        <v>0</v>
      </c>
      <c r="AH199" s="39">
        <v>0</v>
      </c>
      <c r="AI199" s="37">
        <v>0.6</v>
      </c>
      <c r="AJ199" s="37">
        <v>0</v>
      </c>
      <c r="AK199" s="39">
        <v>0</v>
      </c>
      <c r="AL199" s="39">
        <v>0</v>
      </c>
      <c r="AM199" s="37">
        <v>0.2</v>
      </c>
      <c r="AN199" s="37">
        <v>0</v>
      </c>
      <c r="AO199" s="39">
        <v>0</v>
      </c>
      <c r="AP199" s="39">
        <v>0</v>
      </c>
      <c r="AQ199" s="37">
        <v>0.2</v>
      </c>
      <c r="AR199" s="37">
        <v>0</v>
      </c>
      <c r="AS199" s="37">
        <v>0</v>
      </c>
      <c r="AT199" s="39">
        <v>0</v>
      </c>
      <c r="AU199" s="37">
        <v>0.1</v>
      </c>
      <c r="AV199" s="40">
        <v>0</v>
      </c>
      <c r="AW199" s="40">
        <v>0</v>
      </c>
      <c r="AX199" s="37">
        <v>0.5</v>
      </c>
      <c r="AY199" s="37">
        <v>0</v>
      </c>
      <c r="AZ199" s="40">
        <v>8.7877444332656839E-3</v>
      </c>
      <c r="BA199" s="40">
        <v>2.6618784351049904E-2</v>
      </c>
      <c r="BB199" s="48">
        <v>0.5</v>
      </c>
      <c r="BC199" s="42">
        <v>1.3309392175524952E-2</v>
      </c>
      <c r="BD199" s="37">
        <v>1.3309392175524952E-2</v>
      </c>
      <c r="BE199" s="40">
        <v>1.3309392175524953E-3</v>
      </c>
      <c r="BF199" s="41">
        <v>0.25</v>
      </c>
      <c r="BG199" s="43">
        <v>1750.38255</v>
      </c>
      <c r="BH199" s="43">
        <v>8.9099303650236952E-3</v>
      </c>
      <c r="BI199" s="37">
        <v>0.6</v>
      </c>
      <c r="BJ199" s="42">
        <v>5.345958219014217E-3</v>
      </c>
      <c r="BK199" s="43">
        <v>0</v>
      </c>
      <c r="BL199" s="43">
        <v>0</v>
      </c>
      <c r="BM199" s="37">
        <v>0.2</v>
      </c>
      <c r="BN199" s="37">
        <v>0</v>
      </c>
      <c r="BO199" s="44">
        <v>0</v>
      </c>
      <c r="BP199" s="44">
        <v>0</v>
      </c>
      <c r="BQ199" s="49">
        <v>0.2</v>
      </c>
      <c r="BR199" s="50">
        <v>0</v>
      </c>
      <c r="BS199" s="50">
        <v>5.345958219014217E-3</v>
      </c>
      <c r="BT199" s="51">
        <v>1.3364895547535542E-3</v>
      </c>
      <c r="BU199" s="50" t="s">
        <v>105</v>
      </c>
      <c r="BV199" s="52" t="s">
        <v>105</v>
      </c>
      <c r="BW199" s="52" t="s">
        <v>105</v>
      </c>
      <c r="BX199" s="46" t="s">
        <v>105</v>
      </c>
      <c r="BY199" s="46" t="s">
        <v>105</v>
      </c>
      <c r="BZ199" s="52" t="s">
        <v>105</v>
      </c>
      <c r="CA199" s="52" t="s">
        <v>105</v>
      </c>
      <c r="CB199" s="46" t="s">
        <v>105</v>
      </c>
      <c r="CC199" s="46" t="s">
        <v>105</v>
      </c>
      <c r="CD199" s="46" t="s">
        <v>105</v>
      </c>
      <c r="CE199" s="47" t="s">
        <v>105</v>
      </c>
      <c r="CF199" s="23">
        <v>1.0624353371866993E-2</v>
      </c>
      <c r="CG199" s="24">
        <f t="shared" si="12"/>
        <v>424</v>
      </c>
      <c r="CH199" s="25">
        <v>5491202</v>
      </c>
      <c r="CI199" s="26">
        <v>1.9347955824365947E-2</v>
      </c>
      <c r="CJ199" s="27">
        <f t="shared" si="13"/>
        <v>424</v>
      </c>
      <c r="CK199" s="28">
        <v>5491202</v>
      </c>
      <c r="CL199" s="29">
        <v>1.9347955824365947E-2</v>
      </c>
      <c r="CM199" s="53">
        <f t="shared" si="14"/>
        <v>424</v>
      </c>
      <c r="CN199" s="53">
        <f t="shared" si="15"/>
        <v>26</v>
      </c>
    </row>
    <row r="200" spans="1:92">
      <c r="A200" s="7">
        <v>3887</v>
      </c>
      <c r="B200" s="1" t="s">
        <v>98</v>
      </c>
      <c r="C200" s="7" t="s">
        <v>353</v>
      </c>
      <c r="D200" s="7" t="s">
        <v>391</v>
      </c>
      <c r="E200" s="7" t="s">
        <v>101</v>
      </c>
      <c r="F200" s="7" t="s">
        <v>392</v>
      </c>
      <c r="G200" s="1"/>
      <c r="H200" s="1" t="s">
        <v>103</v>
      </c>
      <c r="I200" s="1" t="s">
        <v>114</v>
      </c>
      <c r="J200" s="35">
        <v>0.1</v>
      </c>
      <c r="K200" s="36">
        <v>0</v>
      </c>
      <c r="L200" s="36">
        <v>0</v>
      </c>
      <c r="M200" s="37">
        <v>0.5</v>
      </c>
      <c r="N200" s="37">
        <v>0</v>
      </c>
      <c r="O200" s="36">
        <v>5.0062539607364804E-3</v>
      </c>
      <c r="P200" s="36">
        <v>7.7779859063962072E-5</v>
      </c>
      <c r="Q200" s="37">
        <v>0.5</v>
      </c>
      <c r="R200" s="37">
        <v>3.8889929531981036E-5</v>
      </c>
      <c r="S200" s="37">
        <v>3.8889929531981036E-5</v>
      </c>
      <c r="T200" s="36">
        <v>3.8889929531981029E-6</v>
      </c>
      <c r="U200" s="37">
        <v>0.3</v>
      </c>
      <c r="V200" s="38">
        <v>0</v>
      </c>
      <c r="W200" s="38">
        <v>0</v>
      </c>
      <c r="X200" s="37">
        <v>0.5</v>
      </c>
      <c r="Y200" s="37">
        <v>0</v>
      </c>
      <c r="Z200" s="38">
        <v>0</v>
      </c>
      <c r="AA200" s="38">
        <v>0</v>
      </c>
      <c r="AB200" s="37">
        <v>0.5</v>
      </c>
      <c r="AC200" s="37">
        <v>0</v>
      </c>
      <c r="AD200" s="37">
        <v>0</v>
      </c>
      <c r="AE200" s="38">
        <v>0</v>
      </c>
      <c r="AF200" s="37">
        <v>0.15</v>
      </c>
      <c r="AG200" s="39">
        <v>0</v>
      </c>
      <c r="AH200" s="39">
        <v>0</v>
      </c>
      <c r="AI200" s="37">
        <v>0.6</v>
      </c>
      <c r="AJ200" s="37">
        <v>0</v>
      </c>
      <c r="AK200" s="39">
        <v>0</v>
      </c>
      <c r="AL200" s="39">
        <v>0</v>
      </c>
      <c r="AM200" s="37">
        <v>0.2</v>
      </c>
      <c r="AN200" s="37">
        <v>0</v>
      </c>
      <c r="AO200" s="39">
        <v>0</v>
      </c>
      <c r="AP200" s="39">
        <v>0</v>
      </c>
      <c r="AQ200" s="37">
        <v>0.2</v>
      </c>
      <c r="AR200" s="37">
        <v>0</v>
      </c>
      <c r="AS200" s="37">
        <v>0</v>
      </c>
      <c r="AT200" s="39">
        <v>0</v>
      </c>
      <c r="AU200" s="37">
        <v>0.1</v>
      </c>
      <c r="AV200" s="40">
        <v>0</v>
      </c>
      <c r="AW200" s="40">
        <v>0</v>
      </c>
      <c r="AX200" s="37">
        <v>0.5</v>
      </c>
      <c r="AY200" s="37">
        <v>0</v>
      </c>
      <c r="AZ200" s="40">
        <v>6.3070510797454848E-5</v>
      </c>
      <c r="BA200" s="40">
        <v>1.9104564755806404E-4</v>
      </c>
      <c r="BB200" s="41">
        <v>0.5</v>
      </c>
      <c r="BC200" s="42">
        <v>9.552282377903202E-5</v>
      </c>
      <c r="BD200" s="37">
        <v>9.552282377903202E-5</v>
      </c>
      <c r="BE200" s="40">
        <v>9.5522823779032013E-6</v>
      </c>
      <c r="BF200" s="48">
        <v>0.35</v>
      </c>
      <c r="BG200" s="43">
        <v>0</v>
      </c>
      <c r="BH200" s="43">
        <v>0</v>
      </c>
      <c r="BI200" s="37">
        <v>0.6</v>
      </c>
      <c r="BJ200" s="42">
        <v>0</v>
      </c>
      <c r="BK200" s="43">
        <v>0</v>
      </c>
      <c r="BL200" s="43">
        <v>0</v>
      </c>
      <c r="BM200" s="37">
        <v>0.2</v>
      </c>
      <c r="BN200" s="37">
        <v>0</v>
      </c>
      <c r="BO200" s="44">
        <v>39095.364000000001</v>
      </c>
      <c r="BP200" s="44">
        <v>8.9633099296798212E-4</v>
      </c>
      <c r="BQ200" s="49">
        <v>0.2</v>
      </c>
      <c r="BR200" s="50">
        <v>1.792661985935964E-4</v>
      </c>
      <c r="BS200" s="50">
        <v>1.792661985935964E-4</v>
      </c>
      <c r="BT200" s="51">
        <v>6.2743169507758746E-5</v>
      </c>
      <c r="BU200" s="50" t="s">
        <v>105</v>
      </c>
      <c r="BV200" s="52" t="s">
        <v>105</v>
      </c>
      <c r="BW200" s="52" t="s">
        <v>105</v>
      </c>
      <c r="BX200" s="46" t="s">
        <v>105</v>
      </c>
      <c r="BY200" s="46" t="s">
        <v>105</v>
      </c>
      <c r="BZ200" s="52" t="s">
        <v>105</v>
      </c>
      <c r="CA200" s="52" t="s">
        <v>105</v>
      </c>
      <c r="CB200" s="46" t="s">
        <v>105</v>
      </c>
      <c r="CC200" s="46" t="s">
        <v>105</v>
      </c>
      <c r="CD200" s="46" t="s">
        <v>105</v>
      </c>
      <c r="CE200" s="47" t="s">
        <v>105</v>
      </c>
      <c r="CF200" s="23">
        <v>7.6184444838860044E-5</v>
      </c>
      <c r="CG200" s="24">
        <f t="shared" si="12"/>
        <v>430</v>
      </c>
      <c r="CH200" s="25">
        <v>4267892</v>
      </c>
      <c r="CI200" s="26">
        <v>1.7850602789119325E-4</v>
      </c>
      <c r="CJ200" s="27">
        <f t="shared" si="13"/>
        <v>430</v>
      </c>
      <c r="CK200" s="28">
        <v>4267892</v>
      </c>
      <c r="CL200" s="29">
        <v>1.7850602789119325E-4</v>
      </c>
      <c r="CM200" s="53">
        <f t="shared" si="14"/>
        <v>430</v>
      </c>
      <c r="CN200" s="53">
        <f t="shared" si="15"/>
        <v>27</v>
      </c>
    </row>
    <row r="201" spans="1:92">
      <c r="A201" s="7">
        <v>3506</v>
      </c>
      <c r="B201" s="1" t="s">
        <v>98</v>
      </c>
      <c r="C201" s="7" t="s">
        <v>353</v>
      </c>
      <c r="D201" s="7" t="s">
        <v>383</v>
      </c>
      <c r="E201" s="7" t="s">
        <v>101</v>
      </c>
      <c r="F201" s="7" t="s">
        <v>393</v>
      </c>
      <c r="G201" s="1" t="s">
        <v>103</v>
      </c>
      <c r="H201" s="1" t="s">
        <v>103</v>
      </c>
      <c r="I201" s="1" t="s">
        <v>104</v>
      </c>
      <c r="J201" s="35">
        <v>0.1</v>
      </c>
      <c r="K201" s="36">
        <v>0</v>
      </c>
      <c r="L201" s="36">
        <v>0</v>
      </c>
      <c r="M201" s="37">
        <v>0.5</v>
      </c>
      <c r="N201" s="37">
        <v>0</v>
      </c>
      <c r="O201" s="36">
        <v>0</v>
      </c>
      <c r="P201" s="36">
        <v>0</v>
      </c>
      <c r="Q201" s="37">
        <v>0.5</v>
      </c>
      <c r="R201" s="37">
        <v>0</v>
      </c>
      <c r="S201" s="37">
        <v>0</v>
      </c>
      <c r="T201" s="36">
        <v>0</v>
      </c>
      <c r="U201" s="37">
        <v>0.3</v>
      </c>
      <c r="V201" s="38">
        <v>0</v>
      </c>
      <c r="W201" s="38">
        <v>0</v>
      </c>
      <c r="X201" s="37">
        <v>0.5</v>
      </c>
      <c r="Y201" s="37">
        <v>0</v>
      </c>
      <c r="Z201" s="38">
        <v>0</v>
      </c>
      <c r="AA201" s="38">
        <v>0</v>
      </c>
      <c r="AB201" s="37">
        <v>0.5</v>
      </c>
      <c r="AC201" s="37">
        <v>0</v>
      </c>
      <c r="AD201" s="37">
        <v>0</v>
      </c>
      <c r="AE201" s="38">
        <v>0</v>
      </c>
      <c r="AF201" s="37">
        <v>0.15</v>
      </c>
      <c r="AG201" s="39">
        <v>0</v>
      </c>
      <c r="AH201" s="39">
        <v>0</v>
      </c>
      <c r="AI201" s="37">
        <v>0.6</v>
      </c>
      <c r="AJ201" s="37">
        <v>0</v>
      </c>
      <c r="AK201" s="39">
        <v>0</v>
      </c>
      <c r="AL201" s="39">
        <v>0</v>
      </c>
      <c r="AM201" s="37">
        <v>0.2</v>
      </c>
      <c r="AN201" s="37">
        <v>0</v>
      </c>
      <c r="AO201" s="39">
        <v>0</v>
      </c>
      <c r="AP201" s="39">
        <v>0</v>
      </c>
      <c r="AQ201" s="37">
        <v>0.2</v>
      </c>
      <c r="AR201" s="37">
        <v>0</v>
      </c>
      <c r="AS201" s="37">
        <v>0</v>
      </c>
      <c r="AT201" s="39">
        <v>0</v>
      </c>
      <c r="AU201" s="37">
        <v>0.1</v>
      </c>
      <c r="AV201" s="40">
        <v>0</v>
      </c>
      <c r="AW201" s="40">
        <v>0</v>
      </c>
      <c r="AX201" s="37">
        <v>0.5</v>
      </c>
      <c r="AY201" s="37">
        <v>0</v>
      </c>
      <c r="AZ201" s="40">
        <v>7.1647591606615774E-5</v>
      </c>
      <c r="BA201" s="40">
        <v>2.1702631485607041E-4</v>
      </c>
      <c r="BB201" s="48">
        <v>0.5</v>
      </c>
      <c r="BC201" s="42">
        <v>1.085131574280352E-4</v>
      </c>
      <c r="BD201" s="37">
        <v>1.085131574280352E-4</v>
      </c>
      <c r="BE201" s="40">
        <v>1.085131574280352E-5</v>
      </c>
      <c r="BF201" s="41">
        <v>0.35</v>
      </c>
      <c r="BG201" s="43">
        <v>0</v>
      </c>
      <c r="BH201" s="43">
        <v>0</v>
      </c>
      <c r="BI201" s="37">
        <v>0.6</v>
      </c>
      <c r="BJ201" s="42">
        <v>0</v>
      </c>
      <c r="BK201" s="43">
        <v>0</v>
      </c>
      <c r="BL201" s="43">
        <v>0</v>
      </c>
      <c r="BM201" s="37">
        <v>0.2</v>
      </c>
      <c r="BN201" s="37">
        <v>0</v>
      </c>
      <c r="BO201" s="44">
        <v>49827.82</v>
      </c>
      <c r="BP201" s="44">
        <v>1.1423917009195739E-3</v>
      </c>
      <c r="BQ201" s="45">
        <v>0.2</v>
      </c>
      <c r="BR201" s="46">
        <v>2.2847834018391479E-4</v>
      </c>
      <c r="BS201" s="46">
        <v>2.2847834018391479E-4</v>
      </c>
      <c r="BT201" s="44">
        <v>7.9967419064370175E-5</v>
      </c>
      <c r="BU201" s="46" t="s">
        <v>105</v>
      </c>
      <c r="BV201" s="47" t="s">
        <v>105</v>
      </c>
      <c r="BW201" s="47" t="s">
        <v>105</v>
      </c>
      <c r="BX201" s="46" t="s">
        <v>105</v>
      </c>
      <c r="BY201" s="46" t="s">
        <v>105</v>
      </c>
      <c r="BZ201" s="47" t="s">
        <v>105</v>
      </c>
      <c r="CA201" s="47" t="s">
        <v>105</v>
      </c>
      <c r="CB201" s="46" t="s">
        <v>105</v>
      </c>
      <c r="CC201" s="46" t="s">
        <v>105</v>
      </c>
      <c r="CD201" s="46" t="s">
        <v>105</v>
      </c>
      <c r="CE201" s="47" t="s">
        <v>105</v>
      </c>
      <c r="CF201" s="23">
        <v>9.0818734807173696E-5</v>
      </c>
      <c r="CG201" s="24">
        <f t="shared" si="12"/>
        <v>429</v>
      </c>
      <c r="CH201" s="25">
        <v>16476148</v>
      </c>
      <c r="CI201" s="26">
        <v>5.5121339531044328E-5</v>
      </c>
      <c r="CJ201" s="27">
        <f t="shared" si="13"/>
        <v>433</v>
      </c>
      <c r="CK201" s="28">
        <v>16476148</v>
      </c>
      <c r="CL201" s="29">
        <v>5.5121339531044328E-5</v>
      </c>
      <c r="CM201" s="53">
        <f t="shared" si="14"/>
        <v>433</v>
      </c>
      <c r="CN201" s="53">
        <f t="shared" si="15"/>
        <v>28</v>
      </c>
    </row>
    <row r="202" spans="1:92" ht="29.1">
      <c r="A202" s="7">
        <v>4129</v>
      </c>
      <c r="B202" s="1" t="s">
        <v>235</v>
      </c>
      <c r="C202" s="7" t="s">
        <v>394</v>
      </c>
      <c r="D202" s="7" t="s">
        <v>395</v>
      </c>
      <c r="E202" s="7" t="s">
        <v>237</v>
      </c>
      <c r="F202" s="7" t="s">
        <v>396</v>
      </c>
      <c r="G202" s="1" t="s">
        <v>103</v>
      </c>
      <c r="H202" s="1"/>
      <c r="I202" s="1" t="s">
        <v>120</v>
      </c>
      <c r="J202" s="35">
        <v>0.45</v>
      </c>
      <c r="K202" s="36">
        <v>190</v>
      </c>
      <c r="L202" s="36">
        <v>0.67327348758855765</v>
      </c>
      <c r="M202" s="37">
        <v>0.5</v>
      </c>
      <c r="N202" s="37">
        <v>0.33663674379427883</v>
      </c>
      <c r="O202" s="36">
        <v>2.87985990415689</v>
      </c>
      <c r="P202" s="36">
        <v>4.4743055231725767E-2</v>
      </c>
      <c r="Q202" s="37">
        <v>0.5</v>
      </c>
      <c r="R202" s="37">
        <v>2.2371527615862884E-2</v>
      </c>
      <c r="S202" s="37">
        <v>0.35900827141014169</v>
      </c>
      <c r="T202" s="36">
        <v>0.16155372213456376</v>
      </c>
      <c r="U202" s="37">
        <v>0.05</v>
      </c>
      <c r="V202" s="38">
        <v>10.220552504103825</v>
      </c>
      <c r="W202" s="38">
        <v>2.9309983411753917</v>
      </c>
      <c r="X202" s="37">
        <v>1</v>
      </c>
      <c r="Y202" s="37">
        <v>2.9309983411753917</v>
      </c>
      <c r="Z202" s="38">
        <v>8.3038858852640409</v>
      </c>
      <c r="AA202" s="38">
        <v>1.7138641917758549E-2</v>
      </c>
      <c r="AB202" s="37">
        <v>0</v>
      </c>
      <c r="AC202" s="37">
        <v>0</v>
      </c>
      <c r="AD202" s="37">
        <v>2.9309983411753917</v>
      </c>
      <c r="AE202" s="38">
        <v>0.1465499170587696</v>
      </c>
      <c r="AF202" s="37">
        <v>0.15</v>
      </c>
      <c r="AG202" s="39">
        <v>0</v>
      </c>
      <c r="AH202" s="39">
        <v>0</v>
      </c>
      <c r="AI202" s="37">
        <v>0.6</v>
      </c>
      <c r="AJ202" s="37">
        <v>0</v>
      </c>
      <c r="AK202" s="39">
        <v>0</v>
      </c>
      <c r="AL202" s="39">
        <v>0</v>
      </c>
      <c r="AM202" s="37">
        <v>0.2</v>
      </c>
      <c r="AN202" s="37">
        <v>0</v>
      </c>
      <c r="AO202" s="39">
        <v>950</v>
      </c>
      <c r="AP202" s="39">
        <v>3.3922513836814856</v>
      </c>
      <c r="AQ202" s="37">
        <v>0.2</v>
      </c>
      <c r="AR202" s="37">
        <v>0.6784502767362971</v>
      </c>
      <c r="AS202" s="37">
        <v>0.6784502767362971</v>
      </c>
      <c r="AT202" s="39">
        <v>0.10176754151044456</v>
      </c>
      <c r="AU202" s="37">
        <v>0.1</v>
      </c>
      <c r="AV202" s="40">
        <v>190</v>
      </c>
      <c r="AW202" s="40">
        <v>1.3412521563327577</v>
      </c>
      <c r="AX202" s="37">
        <v>0.5</v>
      </c>
      <c r="AY202" s="37">
        <v>0.67062607816637887</v>
      </c>
      <c r="AZ202" s="40">
        <v>8.992079832106274</v>
      </c>
      <c r="BA202" s="40">
        <v>27.237732701030776</v>
      </c>
      <c r="BB202" s="48">
        <v>0.5</v>
      </c>
      <c r="BC202" s="42">
        <v>13.618866350515388</v>
      </c>
      <c r="BD202" s="37">
        <v>14.289492428681767</v>
      </c>
      <c r="BE202" s="40">
        <v>1.4289492428681767</v>
      </c>
      <c r="BF202" s="48">
        <v>0.05</v>
      </c>
      <c r="BG202" s="43">
        <v>2212835.5452005002</v>
      </c>
      <c r="BH202" s="43">
        <v>11.263943768741123</v>
      </c>
      <c r="BI202" s="37">
        <v>0.6</v>
      </c>
      <c r="BJ202" s="42">
        <v>6.7583662612446744</v>
      </c>
      <c r="BK202" s="43">
        <v>0</v>
      </c>
      <c r="BL202" s="43">
        <v>0</v>
      </c>
      <c r="BM202" s="37">
        <v>0.2</v>
      </c>
      <c r="BN202" s="37">
        <v>0</v>
      </c>
      <c r="BO202" s="44">
        <v>2872378.6933333334</v>
      </c>
      <c r="BP202" s="44">
        <v>6.5854407862158321E-2</v>
      </c>
      <c r="BQ202" s="49">
        <v>0.2</v>
      </c>
      <c r="BR202" s="50">
        <v>1.3170881572431665E-2</v>
      </c>
      <c r="BS202" s="50">
        <v>6.7715371428171061</v>
      </c>
      <c r="BT202" s="51">
        <v>0.33857685714085528</v>
      </c>
      <c r="BU202" s="50">
        <v>0.2</v>
      </c>
      <c r="BV202" s="52">
        <v>575317.73088478914</v>
      </c>
      <c r="BW202" s="52">
        <v>43.421551087200072</v>
      </c>
      <c r="BX202" s="46">
        <v>0.7</v>
      </c>
      <c r="BY202" s="46">
        <v>30.39508576104005</v>
      </c>
      <c r="BZ202" s="52">
        <v>123428.84262149777</v>
      </c>
      <c r="CA202" s="52">
        <v>34.959200570616531</v>
      </c>
      <c r="CB202" s="46">
        <v>0.3</v>
      </c>
      <c r="CC202" s="46">
        <v>10.487760171184958</v>
      </c>
      <c r="CD202" s="46">
        <v>40.88284593222501</v>
      </c>
      <c r="CE202" s="47">
        <v>8.1765691864450023</v>
      </c>
      <c r="CF202" s="23">
        <v>10.353966467157813</v>
      </c>
      <c r="CG202" s="24">
        <f t="shared" si="12"/>
        <v>13</v>
      </c>
      <c r="CH202" s="25">
        <v>2230000</v>
      </c>
      <c r="CI202" s="26">
        <v>46.430342902052971</v>
      </c>
      <c r="CJ202" s="27">
        <f t="shared" si="13"/>
        <v>5</v>
      </c>
      <c r="CK202" s="28">
        <v>2110000</v>
      </c>
      <c r="CL202" s="29">
        <v>49.070931123970674</v>
      </c>
      <c r="CM202" s="53">
        <f t="shared" si="14"/>
        <v>5</v>
      </c>
      <c r="CN202" s="53">
        <f t="shared" si="15"/>
        <v>1</v>
      </c>
    </row>
    <row r="203" spans="1:92" ht="29.1">
      <c r="A203" s="7">
        <v>3903</v>
      </c>
      <c r="B203" s="1" t="s">
        <v>235</v>
      </c>
      <c r="C203" s="7" t="s">
        <v>394</v>
      </c>
      <c r="D203" s="7" t="s">
        <v>397</v>
      </c>
      <c r="E203" s="7" t="s">
        <v>237</v>
      </c>
      <c r="F203" s="7" t="s">
        <v>398</v>
      </c>
      <c r="G203" s="1" t="s">
        <v>103</v>
      </c>
      <c r="H203" s="1"/>
      <c r="I203" s="1" t="s">
        <v>104</v>
      </c>
      <c r="J203" s="35">
        <v>0.45</v>
      </c>
      <c r="K203" s="36">
        <v>263</v>
      </c>
      <c r="L203" s="36">
        <v>0.93195224860942449</v>
      </c>
      <c r="M203" s="37">
        <v>0.5</v>
      </c>
      <c r="N203" s="37">
        <v>0.46597612430471225</v>
      </c>
      <c r="O203" s="36">
        <v>5.9090056262279962</v>
      </c>
      <c r="P203" s="36">
        <v>9.18054953705464E-2</v>
      </c>
      <c r="Q203" s="37">
        <v>0.5</v>
      </c>
      <c r="R203" s="37">
        <v>4.59027476852732E-2</v>
      </c>
      <c r="S203" s="37">
        <v>0.51187887198998538</v>
      </c>
      <c r="T203" s="36">
        <v>0.23034549239549346</v>
      </c>
      <c r="U203" s="37">
        <v>0.05</v>
      </c>
      <c r="V203" s="38">
        <v>2.3604083517797587</v>
      </c>
      <c r="W203" s="38">
        <v>0.67690596577681206</v>
      </c>
      <c r="X203" s="37">
        <v>1</v>
      </c>
      <c r="Y203" s="37">
        <v>0.67690596577681206</v>
      </c>
      <c r="Z203" s="38">
        <v>0.94750376599692865</v>
      </c>
      <c r="AA203" s="38">
        <v>1.9555817584110133E-3</v>
      </c>
      <c r="AB203" s="37">
        <v>0</v>
      </c>
      <c r="AC203" s="37">
        <v>0</v>
      </c>
      <c r="AD203" s="37">
        <v>0.67690596577681206</v>
      </c>
      <c r="AE203" s="38">
        <v>3.38452982888406E-2</v>
      </c>
      <c r="AF203" s="37">
        <v>0.15</v>
      </c>
      <c r="AG203" s="39">
        <v>0</v>
      </c>
      <c r="AH203" s="39">
        <v>0</v>
      </c>
      <c r="AI203" s="37">
        <v>0.6</v>
      </c>
      <c r="AJ203" s="37">
        <v>0</v>
      </c>
      <c r="AK203" s="39">
        <v>0</v>
      </c>
      <c r="AL203" s="39">
        <v>0</v>
      </c>
      <c r="AM203" s="37">
        <v>0.2</v>
      </c>
      <c r="AN203" s="37">
        <v>0</v>
      </c>
      <c r="AO203" s="39">
        <v>1315</v>
      </c>
      <c r="AP203" s="39">
        <v>4.6955900732012141</v>
      </c>
      <c r="AQ203" s="37">
        <v>0.2</v>
      </c>
      <c r="AR203" s="37">
        <v>0.9391180146402428</v>
      </c>
      <c r="AS203" s="37">
        <v>0.9391180146402428</v>
      </c>
      <c r="AT203" s="39">
        <v>0.14086770219603642</v>
      </c>
      <c r="AU203" s="37">
        <v>0.1</v>
      </c>
      <c r="AV203" s="40">
        <v>263</v>
      </c>
      <c r="AW203" s="40">
        <v>1.8565753532395541</v>
      </c>
      <c r="AX203" s="37">
        <v>0.5</v>
      </c>
      <c r="AY203" s="37">
        <v>0.92828767661977707</v>
      </c>
      <c r="AZ203" s="40">
        <v>11.222169843222527</v>
      </c>
      <c r="BA203" s="40">
        <v>33.99285462567623</v>
      </c>
      <c r="BB203" s="48">
        <v>0.5</v>
      </c>
      <c r="BC203" s="42">
        <v>16.996427312838115</v>
      </c>
      <c r="BD203" s="37">
        <v>17.924714989457893</v>
      </c>
      <c r="BE203" s="40">
        <v>1.7924714989457893</v>
      </c>
      <c r="BF203" s="41">
        <v>0.05</v>
      </c>
      <c r="BG203" s="43">
        <v>2289329.9641120001</v>
      </c>
      <c r="BH203" s="43">
        <v>11.653321476953776</v>
      </c>
      <c r="BI203" s="37">
        <v>0.6</v>
      </c>
      <c r="BJ203" s="42">
        <v>6.9919928861722651</v>
      </c>
      <c r="BK203" s="43">
        <v>0</v>
      </c>
      <c r="BL203" s="43">
        <v>0</v>
      </c>
      <c r="BM203" s="37">
        <v>0.2</v>
      </c>
      <c r="BN203" s="37">
        <v>0</v>
      </c>
      <c r="BO203" s="44">
        <v>828868.74750416668</v>
      </c>
      <c r="BP203" s="44">
        <v>1.9003295313749665E-2</v>
      </c>
      <c r="BQ203" s="45">
        <v>0.2</v>
      </c>
      <c r="BR203" s="46">
        <v>3.8006590627499329E-3</v>
      </c>
      <c r="BS203" s="46">
        <v>6.9957935452350153</v>
      </c>
      <c r="BT203" s="44">
        <v>0.34978967726175075</v>
      </c>
      <c r="BU203" s="46">
        <v>0.2</v>
      </c>
      <c r="BV203" s="47">
        <v>1138521.4215029748</v>
      </c>
      <c r="BW203" s="47">
        <v>85.928806664161385</v>
      </c>
      <c r="BX203" s="46">
        <v>0.7</v>
      </c>
      <c r="BY203" s="46">
        <v>60.150164664912964</v>
      </c>
      <c r="BZ203" s="47">
        <v>290237.57768279582</v>
      </c>
      <c r="CA203" s="47">
        <v>82.205046047928576</v>
      </c>
      <c r="CB203" s="46">
        <v>0.3</v>
      </c>
      <c r="CC203" s="46">
        <v>24.661513814378573</v>
      </c>
      <c r="CD203" s="46">
        <v>84.811678479291544</v>
      </c>
      <c r="CE203" s="47">
        <v>16.962335695858307</v>
      </c>
      <c r="CF203" s="23">
        <v>19.509655364946219</v>
      </c>
      <c r="CG203" s="24">
        <f t="shared" si="12"/>
        <v>6</v>
      </c>
      <c r="CH203" s="25">
        <v>8426694</v>
      </c>
      <c r="CI203" s="26">
        <v>23.152205793809788</v>
      </c>
      <c r="CJ203" s="27">
        <f t="shared" si="13"/>
        <v>13</v>
      </c>
      <c r="CK203" s="28">
        <v>6611694</v>
      </c>
      <c r="CL203" s="29">
        <v>29.507801427207941</v>
      </c>
      <c r="CM203" s="53">
        <f t="shared" si="14"/>
        <v>10</v>
      </c>
      <c r="CN203" s="53">
        <f t="shared" si="15"/>
        <v>2</v>
      </c>
    </row>
    <row r="204" spans="1:92" ht="29.1">
      <c r="A204" s="7">
        <v>4098</v>
      </c>
      <c r="B204" s="1" t="s">
        <v>235</v>
      </c>
      <c r="C204" s="7" t="s">
        <v>394</v>
      </c>
      <c r="D204" s="7" t="s">
        <v>399</v>
      </c>
      <c r="E204" s="7" t="s">
        <v>176</v>
      </c>
      <c r="F204" s="7" t="s">
        <v>400</v>
      </c>
      <c r="G204" s="1" t="s">
        <v>103</v>
      </c>
      <c r="H204" s="1" t="s">
        <v>103</v>
      </c>
      <c r="I204" s="1" t="s">
        <v>120</v>
      </c>
      <c r="J204" s="35">
        <v>0.45</v>
      </c>
      <c r="K204" s="36">
        <v>62.689411620000001</v>
      </c>
      <c r="L204" s="36">
        <v>0.222142730506695</v>
      </c>
      <c r="M204" s="37">
        <v>0.5</v>
      </c>
      <c r="N204" s="37">
        <v>0.1110713652533475</v>
      </c>
      <c r="O204" s="36">
        <v>0</v>
      </c>
      <c r="P204" s="36">
        <v>0</v>
      </c>
      <c r="Q204" s="37">
        <v>0.5</v>
      </c>
      <c r="R204" s="37">
        <v>0</v>
      </c>
      <c r="S204" s="37">
        <v>0.1110713652533475</v>
      </c>
      <c r="T204" s="36">
        <v>4.9982114364006375E-2</v>
      </c>
      <c r="U204" s="37">
        <v>0.05</v>
      </c>
      <c r="V204" s="38">
        <v>4.1488855161402212</v>
      </c>
      <c r="W204" s="38">
        <v>1.1897963990352656</v>
      </c>
      <c r="X204" s="37">
        <v>0.5</v>
      </c>
      <c r="Y204" s="37">
        <v>0.59489819951763279</v>
      </c>
      <c r="Z204" s="38">
        <v>5.557974533502227</v>
      </c>
      <c r="AA204" s="38">
        <v>1.1471272201217984E-2</v>
      </c>
      <c r="AB204" s="37">
        <v>0.5</v>
      </c>
      <c r="AC204" s="37">
        <v>5.7356361006089922E-3</v>
      </c>
      <c r="AD204" s="37">
        <v>0.6006338356182418</v>
      </c>
      <c r="AE204" s="38">
        <v>3.0031691780912091E-2</v>
      </c>
      <c r="AF204" s="37">
        <v>0.15</v>
      </c>
      <c r="AG204" s="39">
        <v>1.472099</v>
      </c>
      <c r="AH204" s="39">
        <v>2.5936274506287983E-2</v>
      </c>
      <c r="AI204" s="37">
        <v>0.6</v>
      </c>
      <c r="AJ204" s="37">
        <v>1.5561764703772789E-2</v>
      </c>
      <c r="AK204" s="39">
        <v>1.891689</v>
      </c>
      <c r="AL204" s="39">
        <v>3.2692422191096249E-2</v>
      </c>
      <c r="AM204" s="37">
        <v>0.2</v>
      </c>
      <c r="AN204" s="37">
        <v>6.5384844382192497E-3</v>
      </c>
      <c r="AO204" s="39">
        <v>313.44705809999999</v>
      </c>
      <c r="AP204" s="39">
        <v>1.1192539121585432</v>
      </c>
      <c r="AQ204" s="37">
        <v>0.2</v>
      </c>
      <c r="AR204" s="37">
        <v>0.22385078243170861</v>
      </c>
      <c r="AS204" s="37">
        <v>0.24595103157370066</v>
      </c>
      <c r="AT204" s="39">
        <v>3.6892654736055096E-2</v>
      </c>
      <c r="AU204" s="37">
        <v>0.1</v>
      </c>
      <c r="AV204" s="40">
        <v>0</v>
      </c>
      <c r="AW204" s="40">
        <v>0</v>
      </c>
      <c r="AX204" s="37">
        <v>0.5</v>
      </c>
      <c r="AY204" s="37">
        <v>0</v>
      </c>
      <c r="AZ204" s="40">
        <v>5.1182688357847761</v>
      </c>
      <c r="BA204" s="40">
        <v>15.503647770492137</v>
      </c>
      <c r="BB204" s="41">
        <v>0.5</v>
      </c>
      <c r="BC204" s="42">
        <v>7.7518238852460684</v>
      </c>
      <c r="BD204" s="37">
        <v>7.7518238852460684</v>
      </c>
      <c r="BE204" s="40">
        <v>0.77518238852460686</v>
      </c>
      <c r="BF204" s="48">
        <v>0.05</v>
      </c>
      <c r="BG204" s="43">
        <v>517397.04683900002</v>
      </c>
      <c r="BH204" s="43">
        <v>2.6336937936249383</v>
      </c>
      <c r="BI204" s="37">
        <v>0.6</v>
      </c>
      <c r="BJ204" s="42">
        <v>1.580216276174963</v>
      </c>
      <c r="BK204" s="43">
        <v>0</v>
      </c>
      <c r="BL204" s="43">
        <v>0</v>
      </c>
      <c r="BM204" s="37">
        <v>0.2</v>
      </c>
      <c r="BN204" s="37">
        <v>0</v>
      </c>
      <c r="BO204" s="44">
        <v>4574853.7266666666</v>
      </c>
      <c r="BP204" s="44">
        <v>0.10488668639858185</v>
      </c>
      <c r="BQ204" s="45">
        <v>0.2</v>
      </c>
      <c r="BR204" s="46">
        <v>2.097733727971637E-2</v>
      </c>
      <c r="BS204" s="46">
        <v>1.6011936134546794</v>
      </c>
      <c r="BT204" s="44">
        <v>8.0059680672733974E-2</v>
      </c>
      <c r="BU204" s="46">
        <v>0.2</v>
      </c>
      <c r="BV204" s="47">
        <v>395434.84669976222</v>
      </c>
      <c r="BW204" s="47">
        <v>29.845063824517048</v>
      </c>
      <c r="BX204" s="46">
        <v>0.7</v>
      </c>
      <c r="BY204" s="46">
        <v>20.891544677161935</v>
      </c>
      <c r="BZ204" s="47">
        <v>67138.419034427323</v>
      </c>
      <c r="CA204" s="47">
        <v>19.015858912460097</v>
      </c>
      <c r="CB204" s="46">
        <v>0.3</v>
      </c>
      <c r="CC204" s="46">
        <v>5.7047576737380297</v>
      </c>
      <c r="CD204" s="46">
        <v>26.596302350899965</v>
      </c>
      <c r="CE204" s="47">
        <v>5.3192604701799926</v>
      </c>
      <c r="CF204" s="23">
        <v>6.291409000258307</v>
      </c>
      <c r="CG204" s="24">
        <f t="shared" si="12"/>
        <v>30</v>
      </c>
      <c r="CH204" s="25">
        <v>9009337</v>
      </c>
      <c r="CI204" s="26">
        <v>6.9832097525692589</v>
      </c>
      <c r="CJ204" s="27">
        <f t="shared" si="13"/>
        <v>59</v>
      </c>
      <c r="CK204" s="28">
        <v>2827010</v>
      </c>
      <c r="CL204" s="29">
        <v>22.254640062321347</v>
      </c>
      <c r="CM204" s="53">
        <f t="shared" si="14"/>
        <v>16</v>
      </c>
      <c r="CN204" s="53">
        <f t="shared" si="15"/>
        <v>3</v>
      </c>
    </row>
    <row r="205" spans="1:92" ht="29.1">
      <c r="A205" s="7">
        <v>3568</v>
      </c>
      <c r="B205" s="1" t="s">
        <v>235</v>
      </c>
      <c r="C205" s="7" t="s">
        <v>394</v>
      </c>
      <c r="D205" s="7" t="s">
        <v>401</v>
      </c>
      <c r="E205" s="7" t="s">
        <v>101</v>
      </c>
      <c r="F205" s="7" t="s">
        <v>402</v>
      </c>
      <c r="G205" s="1" t="s">
        <v>103</v>
      </c>
      <c r="H205" s="1" t="s">
        <v>103</v>
      </c>
      <c r="I205" s="1" t="s">
        <v>120</v>
      </c>
      <c r="J205" s="35">
        <v>0.45</v>
      </c>
      <c r="K205" s="36">
        <v>18</v>
      </c>
      <c r="L205" s="36">
        <v>6.378380408733704E-2</v>
      </c>
      <c r="M205" s="37">
        <v>0.5</v>
      </c>
      <c r="N205" s="37">
        <v>3.189190204366852E-2</v>
      </c>
      <c r="O205" s="36">
        <v>0</v>
      </c>
      <c r="P205" s="36">
        <v>0</v>
      </c>
      <c r="Q205" s="37">
        <v>0.5</v>
      </c>
      <c r="R205" s="37">
        <v>0</v>
      </c>
      <c r="S205" s="37">
        <v>3.189190204366852E-2</v>
      </c>
      <c r="T205" s="36">
        <v>1.4351355919650833E-2</v>
      </c>
      <c r="U205" s="37">
        <v>0.05</v>
      </c>
      <c r="V205" s="38">
        <v>0</v>
      </c>
      <c r="W205" s="38">
        <v>0</v>
      </c>
      <c r="X205" s="37">
        <v>0.5</v>
      </c>
      <c r="Y205" s="37">
        <v>0</v>
      </c>
      <c r="Z205" s="38">
        <v>0</v>
      </c>
      <c r="AA205" s="38">
        <v>0</v>
      </c>
      <c r="AB205" s="37">
        <v>0.5</v>
      </c>
      <c r="AC205" s="37">
        <v>0</v>
      </c>
      <c r="AD205" s="37">
        <v>0</v>
      </c>
      <c r="AE205" s="38">
        <v>0</v>
      </c>
      <c r="AF205" s="37">
        <v>0.15</v>
      </c>
      <c r="AG205" s="39">
        <v>1.6419859999999999</v>
      </c>
      <c r="AH205" s="39">
        <v>2.8929439957150829E-2</v>
      </c>
      <c r="AI205" s="37">
        <v>0.6</v>
      </c>
      <c r="AJ205" s="37">
        <v>1.7357663974290498E-2</v>
      </c>
      <c r="AK205" s="39">
        <v>2.0911740000000001</v>
      </c>
      <c r="AL205" s="39">
        <v>3.6139948629528164E-2</v>
      </c>
      <c r="AM205" s="37">
        <v>0.2</v>
      </c>
      <c r="AN205" s="37">
        <v>7.2279897259056331E-3</v>
      </c>
      <c r="AO205" s="39">
        <v>90</v>
      </c>
      <c r="AP205" s="39">
        <v>0.32137118371719336</v>
      </c>
      <c r="AQ205" s="37">
        <v>0.2</v>
      </c>
      <c r="AR205" s="37">
        <v>6.427423674343867E-2</v>
      </c>
      <c r="AS205" s="37">
        <v>8.8859890443634806E-2</v>
      </c>
      <c r="AT205" s="39">
        <v>1.332898356654522E-2</v>
      </c>
      <c r="AU205" s="37">
        <v>0.1</v>
      </c>
      <c r="AV205" s="40">
        <v>0</v>
      </c>
      <c r="AW205" s="40">
        <v>0</v>
      </c>
      <c r="AX205" s="37">
        <v>0.5</v>
      </c>
      <c r="AY205" s="37">
        <v>0</v>
      </c>
      <c r="AZ205" s="40">
        <v>5.9826845835306477</v>
      </c>
      <c r="BA205" s="40">
        <v>18.122032562361657</v>
      </c>
      <c r="BB205" s="48">
        <v>0.5</v>
      </c>
      <c r="BC205" s="42">
        <v>9.0610162811808284</v>
      </c>
      <c r="BD205" s="37">
        <v>9.0610162811808284</v>
      </c>
      <c r="BE205" s="40">
        <v>0.90610162811808281</v>
      </c>
      <c r="BF205" s="41">
        <v>0.05</v>
      </c>
      <c r="BG205" s="43">
        <v>0</v>
      </c>
      <c r="BH205" s="43">
        <v>0</v>
      </c>
      <c r="BI205" s="37">
        <v>0.6</v>
      </c>
      <c r="BJ205" s="42">
        <v>0</v>
      </c>
      <c r="BK205" s="43">
        <v>0</v>
      </c>
      <c r="BL205" s="43">
        <v>0</v>
      </c>
      <c r="BM205" s="37">
        <v>0.2</v>
      </c>
      <c r="BN205" s="37">
        <v>0</v>
      </c>
      <c r="BO205" s="44">
        <v>20043741.267999999</v>
      </c>
      <c r="BP205" s="44">
        <v>0.45953854051697179</v>
      </c>
      <c r="BQ205" s="45">
        <v>0.2</v>
      </c>
      <c r="BR205" s="46">
        <v>9.1907708103394353E-2</v>
      </c>
      <c r="BS205" s="46">
        <v>9.1907708103394353E-2</v>
      </c>
      <c r="BT205" s="44">
        <v>4.5953854051697177E-3</v>
      </c>
      <c r="BU205" s="46">
        <v>0.2</v>
      </c>
      <c r="BV205" s="47">
        <v>610173.42641229823</v>
      </c>
      <c r="BW205" s="47">
        <v>46.052251103519772</v>
      </c>
      <c r="BX205" s="46">
        <v>0.7</v>
      </c>
      <c r="BY205" s="46">
        <v>32.236575772463844</v>
      </c>
      <c r="BZ205" s="47">
        <v>137188.47208424663</v>
      </c>
      <c r="CA205" s="47">
        <v>38.856390530022509</v>
      </c>
      <c r="CB205" s="46">
        <v>0.3</v>
      </c>
      <c r="CC205" s="46">
        <v>11.656917159006753</v>
      </c>
      <c r="CD205" s="46">
        <v>43.893492931470597</v>
      </c>
      <c r="CE205" s="47">
        <v>8.7786985862941194</v>
      </c>
      <c r="CF205" s="23">
        <v>9.7170759393035677</v>
      </c>
      <c r="CG205" s="24">
        <f t="shared" si="12"/>
        <v>17</v>
      </c>
      <c r="CH205" s="25">
        <v>6545460</v>
      </c>
      <c r="CI205" s="26">
        <v>14.845520313780188</v>
      </c>
      <c r="CJ205" s="27">
        <f t="shared" si="13"/>
        <v>20</v>
      </c>
      <c r="CK205" s="28">
        <v>5745460</v>
      </c>
      <c r="CL205" s="29">
        <v>16.912616116557363</v>
      </c>
      <c r="CM205" s="53">
        <f t="shared" si="14"/>
        <v>20</v>
      </c>
      <c r="CN205" s="53">
        <f t="shared" si="15"/>
        <v>4</v>
      </c>
    </row>
    <row r="206" spans="1:92" ht="29.1">
      <c r="A206" s="7">
        <v>3510</v>
      </c>
      <c r="B206" s="1" t="s">
        <v>235</v>
      </c>
      <c r="C206" s="7" t="s">
        <v>394</v>
      </c>
      <c r="D206" s="7" t="s">
        <v>401</v>
      </c>
      <c r="E206" s="7" t="s">
        <v>176</v>
      </c>
      <c r="F206" s="7" t="s">
        <v>403</v>
      </c>
      <c r="G206" s="1" t="s">
        <v>103</v>
      </c>
      <c r="H206" s="1" t="s">
        <v>103</v>
      </c>
      <c r="I206" s="1" t="s">
        <v>120</v>
      </c>
      <c r="J206" s="35">
        <v>0.45</v>
      </c>
      <c r="K206" s="36">
        <v>68.1098468</v>
      </c>
      <c r="L206" s="36">
        <v>0.24135028470609662</v>
      </c>
      <c r="M206" s="37">
        <v>0.5</v>
      </c>
      <c r="N206" s="37">
        <v>0.12067514235304831</v>
      </c>
      <c r="O206" s="36">
        <v>0</v>
      </c>
      <c r="P206" s="36">
        <v>0</v>
      </c>
      <c r="Q206" s="37">
        <v>0.5</v>
      </c>
      <c r="R206" s="37">
        <v>0</v>
      </c>
      <c r="S206" s="37">
        <v>0.12067514235304831</v>
      </c>
      <c r="T206" s="36">
        <v>5.430381405887174E-2</v>
      </c>
      <c r="U206" s="37">
        <v>0.05</v>
      </c>
      <c r="V206" s="38">
        <v>10.050000000000001</v>
      </c>
      <c r="W206" s="38">
        <v>2.8820881568765588</v>
      </c>
      <c r="X206" s="37">
        <v>0.5</v>
      </c>
      <c r="Y206" s="37">
        <v>1.4410440784382794</v>
      </c>
      <c r="Z206" s="38">
        <v>187.76815113613557</v>
      </c>
      <c r="AA206" s="38">
        <v>0.38754038173773253</v>
      </c>
      <c r="AB206" s="37">
        <v>0.5</v>
      </c>
      <c r="AC206" s="37">
        <v>0.19377019086886627</v>
      </c>
      <c r="AD206" s="37">
        <v>1.6348142693071457</v>
      </c>
      <c r="AE206" s="38">
        <v>8.1740713465357287E-2</v>
      </c>
      <c r="AF206" s="37">
        <v>0.15</v>
      </c>
      <c r="AG206" s="39">
        <v>70.692441000000002</v>
      </c>
      <c r="AH206" s="39">
        <v>1.245499491063826</v>
      </c>
      <c r="AI206" s="37">
        <v>0.6</v>
      </c>
      <c r="AJ206" s="37">
        <v>0.7472996946382956</v>
      </c>
      <c r="AK206" s="39">
        <v>99.985451999999995</v>
      </c>
      <c r="AL206" s="39">
        <v>1.7279619481593373</v>
      </c>
      <c r="AM206" s="37">
        <v>0.2</v>
      </c>
      <c r="AN206" s="37">
        <v>0.34559238963186745</v>
      </c>
      <c r="AO206" s="39">
        <v>204.32954040000001</v>
      </c>
      <c r="AP206" s="39">
        <v>0.72961806963042319</v>
      </c>
      <c r="AQ206" s="37">
        <v>0.2</v>
      </c>
      <c r="AR206" s="37">
        <v>0.14592361392608463</v>
      </c>
      <c r="AS206" s="37">
        <v>1.2388156981962477</v>
      </c>
      <c r="AT206" s="39">
        <v>0.18582235472943714</v>
      </c>
      <c r="AU206" s="37">
        <v>0.1</v>
      </c>
      <c r="AV206" s="40">
        <v>0</v>
      </c>
      <c r="AW206" s="40">
        <v>0</v>
      </c>
      <c r="AX206" s="37">
        <v>0.5</v>
      </c>
      <c r="AY206" s="37">
        <v>0</v>
      </c>
      <c r="AZ206" s="40">
        <v>4.184755878907537</v>
      </c>
      <c r="BA206" s="40">
        <v>12.675961977313936</v>
      </c>
      <c r="BB206" s="48">
        <v>0.5</v>
      </c>
      <c r="BC206" s="42">
        <v>6.3379809886569678</v>
      </c>
      <c r="BD206" s="37">
        <v>6.3379809886569678</v>
      </c>
      <c r="BE206" s="40">
        <v>0.63379809886569682</v>
      </c>
      <c r="BF206" s="48">
        <v>0.05</v>
      </c>
      <c r="BG206" s="43">
        <v>0</v>
      </c>
      <c r="BH206" s="43">
        <v>0</v>
      </c>
      <c r="BI206" s="37">
        <v>0.6</v>
      </c>
      <c r="BJ206" s="42">
        <v>0</v>
      </c>
      <c r="BK206" s="43">
        <v>0</v>
      </c>
      <c r="BL206" s="43">
        <v>0</v>
      </c>
      <c r="BM206" s="37">
        <v>0.2</v>
      </c>
      <c r="BN206" s="37">
        <v>0</v>
      </c>
      <c r="BO206" s="44">
        <v>0</v>
      </c>
      <c r="BP206" s="44">
        <v>0</v>
      </c>
      <c r="BQ206" s="49">
        <v>0.2</v>
      </c>
      <c r="BR206" s="50">
        <v>0</v>
      </c>
      <c r="BS206" s="50">
        <v>0</v>
      </c>
      <c r="BT206" s="51">
        <v>0</v>
      </c>
      <c r="BU206" s="50">
        <v>0.2</v>
      </c>
      <c r="BV206" s="52">
        <v>405608.80301689584</v>
      </c>
      <c r="BW206" s="52">
        <v>30.612933369062386</v>
      </c>
      <c r="BX206" s="46">
        <v>0.7</v>
      </c>
      <c r="BY206" s="46">
        <v>21.429053358343669</v>
      </c>
      <c r="BZ206" s="52">
        <v>72487.796313241415</v>
      </c>
      <c r="CA206" s="52">
        <v>20.530982519277337</v>
      </c>
      <c r="CB206" s="46">
        <v>0.3</v>
      </c>
      <c r="CC206" s="46">
        <v>6.1592947557832005</v>
      </c>
      <c r="CD206" s="46">
        <v>27.588348114126873</v>
      </c>
      <c r="CE206" s="47">
        <v>5.5176696228253741</v>
      </c>
      <c r="CF206" s="23">
        <v>6.4733346039447373</v>
      </c>
      <c r="CG206" s="24">
        <f t="shared" si="12"/>
        <v>29</v>
      </c>
      <c r="CH206" s="25">
        <v>6334630</v>
      </c>
      <c r="CI206" s="26">
        <v>10.218962439707981</v>
      </c>
      <c r="CJ206" s="27">
        <f t="shared" si="13"/>
        <v>32</v>
      </c>
      <c r="CK206" s="28">
        <v>6334630</v>
      </c>
      <c r="CL206" s="29">
        <v>10.218962439707981</v>
      </c>
      <c r="CM206" s="53">
        <f t="shared" si="14"/>
        <v>35</v>
      </c>
      <c r="CN206" s="53">
        <f t="shared" si="15"/>
        <v>5</v>
      </c>
    </row>
    <row r="207" spans="1:92" ht="29.1">
      <c r="A207" s="7">
        <v>3779</v>
      </c>
      <c r="B207" s="1" t="s">
        <v>235</v>
      </c>
      <c r="C207" s="7" t="s">
        <v>394</v>
      </c>
      <c r="D207" s="7" t="s">
        <v>404</v>
      </c>
      <c r="E207" s="7" t="s">
        <v>176</v>
      </c>
      <c r="F207" s="7" t="s">
        <v>405</v>
      </c>
      <c r="G207" s="1" t="s">
        <v>103</v>
      </c>
      <c r="H207" s="1" t="s">
        <v>103</v>
      </c>
      <c r="I207" s="1" t="s">
        <v>120</v>
      </c>
      <c r="J207" s="35">
        <v>0.45</v>
      </c>
      <c r="K207" s="36">
        <v>32.133175880000003</v>
      </c>
      <c r="L207" s="36">
        <v>0.11386534416854799</v>
      </c>
      <c r="M207" s="37">
        <v>0.5</v>
      </c>
      <c r="N207" s="37">
        <v>5.6932672084273994E-2</v>
      </c>
      <c r="O207" s="36">
        <v>0</v>
      </c>
      <c r="P207" s="36">
        <v>0</v>
      </c>
      <c r="Q207" s="37">
        <v>0.5</v>
      </c>
      <c r="R207" s="37">
        <v>0</v>
      </c>
      <c r="S207" s="37">
        <v>5.6932672084273994E-2</v>
      </c>
      <c r="T207" s="36">
        <v>2.5619702437923299E-2</v>
      </c>
      <c r="U207" s="37">
        <v>0.05</v>
      </c>
      <c r="V207" s="38">
        <v>0</v>
      </c>
      <c r="W207" s="38">
        <v>0</v>
      </c>
      <c r="X207" s="37">
        <v>0.5</v>
      </c>
      <c r="Y207" s="37">
        <v>0</v>
      </c>
      <c r="Z207" s="38">
        <v>0</v>
      </c>
      <c r="AA207" s="38">
        <v>0</v>
      </c>
      <c r="AB207" s="37">
        <v>0.5</v>
      </c>
      <c r="AC207" s="37">
        <v>0</v>
      </c>
      <c r="AD207" s="37">
        <v>0</v>
      </c>
      <c r="AE207" s="38">
        <v>0</v>
      </c>
      <c r="AF207" s="37">
        <v>0.15</v>
      </c>
      <c r="AG207" s="39">
        <v>36.269554999999997</v>
      </c>
      <c r="AH207" s="39">
        <v>0.63901757606038034</v>
      </c>
      <c r="AI207" s="37">
        <v>0.6</v>
      </c>
      <c r="AJ207" s="37">
        <v>0.38341054563622817</v>
      </c>
      <c r="AK207" s="39">
        <v>35.978492000000003</v>
      </c>
      <c r="AL207" s="39">
        <v>0.62178510857914737</v>
      </c>
      <c r="AM207" s="37">
        <v>0.2</v>
      </c>
      <c r="AN207" s="37">
        <v>0.12435702171582948</v>
      </c>
      <c r="AO207" s="39">
        <v>128.53270352000001</v>
      </c>
      <c r="AP207" s="39">
        <v>0.45896341196214963</v>
      </c>
      <c r="AQ207" s="37">
        <v>0.2</v>
      </c>
      <c r="AR207" s="37">
        <v>9.1792682392429922E-2</v>
      </c>
      <c r="AS207" s="37">
        <v>0.59956024974448763</v>
      </c>
      <c r="AT207" s="39">
        <v>8.9934037461673139E-2</v>
      </c>
      <c r="AU207" s="37">
        <v>0.1</v>
      </c>
      <c r="AV207" s="40">
        <v>0</v>
      </c>
      <c r="AW207" s="40">
        <v>0</v>
      </c>
      <c r="AX207" s="37">
        <v>0.5</v>
      </c>
      <c r="AY207" s="37">
        <v>0</v>
      </c>
      <c r="AZ207" s="40">
        <v>3.1327471282211654</v>
      </c>
      <c r="BA207" s="40">
        <v>9.4893428985964352</v>
      </c>
      <c r="BB207" s="48">
        <v>0.5</v>
      </c>
      <c r="BC207" s="42">
        <v>4.7446714492982176</v>
      </c>
      <c r="BD207" s="37">
        <v>4.7446714492982176</v>
      </c>
      <c r="BE207" s="40">
        <v>0.47446714492982178</v>
      </c>
      <c r="BF207" s="48">
        <v>0.05</v>
      </c>
      <c r="BG207" s="43">
        <v>772328.01464499999</v>
      </c>
      <c r="BH207" s="43">
        <v>3.9313627923472789</v>
      </c>
      <c r="BI207" s="37">
        <v>0.6</v>
      </c>
      <c r="BJ207" s="42">
        <v>2.3588176754083672</v>
      </c>
      <c r="BK207" s="43">
        <v>0</v>
      </c>
      <c r="BL207" s="43">
        <v>0</v>
      </c>
      <c r="BM207" s="37">
        <v>0.2</v>
      </c>
      <c r="BN207" s="37">
        <v>0</v>
      </c>
      <c r="BO207" s="44">
        <v>0</v>
      </c>
      <c r="BP207" s="44">
        <v>0</v>
      </c>
      <c r="BQ207" s="45">
        <v>0.2</v>
      </c>
      <c r="BR207" s="46">
        <v>0</v>
      </c>
      <c r="BS207" s="46">
        <v>2.3588176754083672</v>
      </c>
      <c r="BT207" s="44">
        <v>0.11794088377041836</v>
      </c>
      <c r="BU207" s="46">
        <v>0.2</v>
      </c>
      <c r="BV207" s="47">
        <v>257769.57867812004</v>
      </c>
      <c r="BW207" s="47">
        <v>19.454910440678642</v>
      </c>
      <c r="BX207" s="46">
        <v>0.7</v>
      </c>
      <c r="BY207" s="46">
        <v>13.618437308475048</v>
      </c>
      <c r="BZ207" s="47">
        <v>34387.027539037976</v>
      </c>
      <c r="CA207" s="47">
        <v>9.7395630326939795</v>
      </c>
      <c r="CB207" s="46">
        <v>0.3</v>
      </c>
      <c r="CC207" s="46">
        <v>2.9218689098081936</v>
      </c>
      <c r="CD207" s="46">
        <v>16.540306218283241</v>
      </c>
      <c r="CE207" s="47">
        <v>3.3080612436566486</v>
      </c>
      <c r="CF207" s="23">
        <v>4.0160230122564853</v>
      </c>
      <c r="CG207" s="24">
        <f t="shared" si="12"/>
        <v>71</v>
      </c>
      <c r="CH207" s="25">
        <v>5965444</v>
      </c>
      <c r="CI207" s="26">
        <v>6.7321443504565384</v>
      </c>
      <c r="CJ207" s="27">
        <f t="shared" si="13"/>
        <v>63</v>
      </c>
      <c r="CK207" s="28">
        <v>5965444</v>
      </c>
      <c r="CL207" s="29">
        <v>6.7321443504565384</v>
      </c>
      <c r="CM207" s="53">
        <f t="shared" si="14"/>
        <v>66</v>
      </c>
      <c r="CN207" s="53">
        <f t="shared" si="15"/>
        <v>6</v>
      </c>
    </row>
    <row r="208" spans="1:92" ht="29.1">
      <c r="A208" s="7">
        <v>3537</v>
      </c>
      <c r="B208" s="1" t="s">
        <v>235</v>
      </c>
      <c r="C208" s="7" t="s">
        <v>394</v>
      </c>
      <c r="D208" s="7" t="s">
        <v>406</v>
      </c>
      <c r="E208" s="7" t="s">
        <v>101</v>
      </c>
      <c r="F208" s="7" t="s">
        <v>407</v>
      </c>
      <c r="G208" s="1"/>
      <c r="H208" s="1" t="s">
        <v>103</v>
      </c>
      <c r="I208" s="1" t="s">
        <v>180</v>
      </c>
      <c r="J208" s="35">
        <v>0.45</v>
      </c>
      <c r="K208" s="36">
        <v>0</v>
      </c>
      <c r="L208" s="36">
        <v>0</v>
      </c>
      <c r="M208" s="37">
        <v>0.5</v>
      </c>
      <c r="N208" s="37">
        <v>0</v>
      </c>
      <c r="O208" s="36">
        <v>2.3735956349940412</v>
      </c>
      <c r="P208" s="36">
        <v>3.6877460754610326E-2</v>
      </c>
      <c r="Q208" s="37">
        <v>0.5</v>
      </c>
      <c r="R208" s="37">
        <v>1.8438730377305163E-2</v>
      </c>
      <c r="S208" s="37">
        <v>1.8438730377305163E-2</v>
      </c>
      <c r="T208" s="36">
        <v>8.2974286697873236E-3</v>
      </c>
      <c r="U208" s="37">
        <v>0.05</v>
      </c>
      <c r="V208" s="38">
        <v>11.94</v>
      </c>
      <c r="W208" s="38">
        <v>3.4240927953339413</v>
      </c>
      <c r="X208" s="37">
        <v>0.5</v>
      </c>
      <c r="Y208" s="37">
        <v>1.7120463976669706</v>
      </c>
      <c r="Z208" s="38">
        <v>0</v>
      </c>
      <c r="AA208" s="38">
        <v>0</v>
      </c>
      <c r="AB208" s="37">
        <v>0.5</v>
      </c>
      <c r="AC208" s="37">
        <v>0</v>
      </c>
      <c r="AD208" s="37">
        <v>1.7120463976669706</v>
      </c>
      <c r="AE208" s="38">
        <v>8.5602319883348529E-2</v>
      </c>
      <c r="AF208" s="37">
        <v>0.15</v>
      </c>
      <c r="AG208" s="39">
        <v>6.4098810000000004</v>
      </c>
      <c r="AH208" s="39">
        <v>0.1129329163110903</v>
      </c>
      <c r="AI208" s="37">
        <v>0.6</v>
      </c>
      <c r="AJ208" s="37">
        <v>6.775974978665418E-2</v>
      </c>
      <c r="AK208" s="39">
        <v>5.9054779999999996</v>
      </c>
      <c r="AL208" s="39">
        <v>0.10205926027810633</v>
      </c>
      <c r="AM208" s="37">
        <v>0.2</v>
      </c>
      <c r="AN208" s="37">
        <v>2.0411852055621266E-2</v>
      </c>
      <c r="AO208" s="39">
        <v>0</v>
      </c>
      <c r="AP208" s="39">
        <v>0</v>
      </c>
      <c r="AQ208" s="37">
        <v>0.2</v>
      </c>
      <c r="AR208" s="37">
        <v>0</v>
      </c>
      <c r="AS208" s="37">
        <v>8.8171601842275446E-2</v>
      </c>
      <c r="AT208" s="39">
        <v>1.3225740276341316E-2</v>
      </c>
      <c r="AU208" s="37">
        <v>0.1</v>
      </c>
      <c r="AV208" s="40">
        <v>0</v>
      </c>
      <c r="AW208" s="40">
        <v>0</v>
      </c>
      <c r="AX208" s="37">
        <v>0.5</v>
      </c>
      <c r="AY208" s="37">
        <v>0</v>
      </c>
      <c r="AZ208" s="40">
        <v>0.65763035175057882</v>
      </c>
      <c r="BA208" s="40">
        <v>1.9920152035473406</v>
      </c>
      <c r="BB208" s="41">
        <v>0.5</v>
      </c>
      <c r="BC208" s="42">
        <v>0.99600760177367031</v>
      </c>
      <c r="BD208" s="37">
        <v>0.99600760177367031</v>
      </c>
      <c r="BE208" s="40">
        <v>9.960076017736702E-2</v>
      </c>
      <c r="BF208" s="48">
        <v>0.05</v>
      </c>
      <c r="BG208" s="43">
        <v>1639867.07555</v>
      </c>
      <c r="BH208" s="43">
        <v>8.3473760927550096</v>
      </c>
      <c r="BI208" s="37">
        <v>0.6</v>
      </c>
      <c r="BJ208" s="42">
        <v>5.0084256556530065</v>
      </c>
      <c r="BK208" s="43">
        <v>39626.667048207375</v>
      </c>
      <c r="BL208" s="43">
        <v>0.83958014058510055</v>
      </c>
      <c r="BM208" s="37">
        <v>0.2</v>
      </c>
      <c r="BN208" s="37">
        <v>0.16791602811702011</v>
      </c>
      <c r="BO208" s="44">
        <v>0</v>
      </c>
      <c r="BP208" s="44">
        <v>0</v>
      </c>
      <c r="BQ208" s="45">
        <v>0.2</v>
      </c>
      <c r="BR208" s="46">
        <v>0</v>
      </c>
      <c r="BS208" s="46">
        <v>5.1763416837700262</v>
      </c>
      <c r="BT208" s="44">
        <v>0.2588170841885013</v>
      </c>
      <c r="BU208" s="46">
        <v>0.2</v>
      </c>
      <c r="BV208" s="47">
        <v>19147.238450419412</v>
      </c>
      <c r="BW208" s="47">
        <v>1.4451193626086618</v>
      </c>
      <c r="BX208" s="46">
        <v>0.7</v>
      </c>
      <c r="BY208" s="46">
        <v>1.0115835538260634</v>
      </c>
      <c r="BZ208" s="47">
        <v>7620.1256813592145</v>
      </c>
      <c r="CA208" s="47">
        <v>2.158275945962282</v>
      </c>
      <c r="CB208" s="46">
        <v>0.3</v>
      </c>
      <c r="CC208" s="46">
        <v>0.64748278378868451</v>
      </c>
      <c r="CD208" s="46">
        <v>1.6590663376147479</v>
      </c>
      <c r="CE208" s="47">
        <v>0.3318132675229496</v>
      </c>
      <c r="CF208" s="23">
        <v>0.79735660071829506</v>
      </c>
      <c r="CG208" s="24">
        <f t="shared" si="12"/>
        <v>285</v>
      </c>
      <c r="CH208" s="25">
        <v>5000000</v>
      </c>
      <c r="CI208" s="26">
        <v>1.5947132014365901</v>
      </c>
      <c r="CJ208" s="27">
        <f t="shared" si="13"/>
        <v>227</v>
      </c>
      <c r="CK208" s="28">
        <v>1292500</v>
      </c>
      <c r="CL208" s="29">
        <v>6.1691032937585693</v>
      </c>
      <c r="CM208" s="53">
        <f t="shared" si="14"/>
        <v>76</v>
      </c>
      <c r="CN208" s="53">
        <f t="shared" si="15"/>
        <v>7</v>
      </c>
    </row>
    <row r="209" spans="1:92" ht="29.1">
      <c r="A209" s="7">
        <v>3778</v>
      </c>
      <c r="B209" s="1" t="s">
        <v>235</v>
      </c>
      <c r="C209" s="7" t="s">
        <v>394</v>
      </c>
      <c r="D209" s="7" t="s">
        <v>404</v>
      </c>
      <c r="E209" s="7" t="s">
        <v>101</v>
      </c>
      <c r="F209" s="7" t="s">
        <v>408</v>
      </c>
      <c r="G209" s="1" t="s">
        <v>103</v>
      </c>
      <c r="H209" s="1" t="s">
        <v>103</v>
      </c>
      <c r="I209" s="1" t="s">
        <v>104</v>
      </c>
      <c r="J209" s="35">
        <v>0.45</v>
      </c>
      <c r="K209" s="36">
        <v>135.42190798499999</v>
      </c>
      <c r="L209" s="36">
        <v>0.47987358044714573</v>
      </c>
      <c r="M209" s="37">
        <v>0.5</v>
      </c>
      <c r="N209" s="37">
        <v>0.23993679022357287</v>
      </c>
      <c r="O209" s="36">
        <v>487.21697204068204</v>
      </c>
      <c r="P209" s="36">
        <v>7.5696654057317714</v>
      </c>
      <c r="Q209" s="37">
        <v>0.5</v>
      </c>
      <c r="R209" s="37">
        <v>3.7848327028658857</v>
      </c>
      <c r="S209" s="37">
        <v>4.0247694930894591</v>
      </c>
      <c r="T209" s="36">
        <v>1.8111462718902565</v>
      </c>
      <c r="U209" s="37">
        <v>0.05</v>
      </c>
      <c r="V209" s="38">
        <v>3.8</v>
      </c>
      <c r="W209" s="38">
        <v>1.0897447757344203</v>
      </c>
      <c r="X209" s="37">
        <v>0.5</v>
      </c>
      <c r="Y209" s="37">
        <v>0.54487238786721015</v>
      </c>
      <c r="Z209" s="38">
        <v>128.40884077296985</v>
      </c>
      <c r="AA209" s="38">
        <v>0.26502690083781494</v>
      </c>
      <c r="AB209" s="37">
        <v>0.5</v>
      </c>
      <c r="AC209" s="37">
        <v>0.13251345041890747</v>
      </c>
      <c r="AD209" s="37">
        <v>0.67738583828611754</v>
      </c>
      <c r="AE209" s="38">
        <v>3.3869291914305877E-2</v>
      </c>
      <c r="AF209" s="37">
        <v>0.15</v>
      </c>
      <c r="AG209" s="39">
        <v>1.5724819999999999</v>
      </c>
      <c r="AH209" s="39">
        <v>2.7704879093183771E-2</v>
      </c>
      <c r="AI209" s="37">
        <v>0.6</v>
      </c>
      <c r="AJ209" s="37">
        <v>1.6622927455910264E-2</v>
      </c>
      <c r="AK209" s="39">
        <v>2.8414350000000002</v>
      </c>
      <c r="AL209" s="39">
        <v>4.9106059531221866E-2</v>
      </c>
      <c r="AM209" s="37">
        <v>0.2</v>
      </c>
      <c r="AN209" s="37">
        <v>9.8212119062443728E-3</v>
      </c>
      <c r="AO209" s="39">
        <v>677.10953992500004</v>
      </c>
      <c r="AP209" s="39">
        <v>2.417816603910016</v>
      </c>
      <c r="AQ209" s="37">
        <v>0.2</v>
      </c>
      <c r="AR209" s="37">
        <v>0.4835633207820032</v>
      </c>
      <c r="AS209" s="37">
        <v>0.51000746014415788</v>
      </c>
      <c r="AT209" s="39">
        <v>7.6501119021623681E-2</v>
      </c>
      <c r="AU209" s="37">
        <v>0.1</v>
      </c>
      <c r="AV209" s="40">
        <v>406.265723955</v>
      </c>
      <c r="AW209" s="40">
        <v>2.8679198857828032</v>
      </c>
      <c r="AX209" s="37">
        <v>0.5</v>
      </c>
      <c r="AY209" s="37">
        <v>1.4339599428914016</v>
      </c>
      <c r="AZ209" s="40">
        <v>3.8398352164297851</v>
      </c>
      <c r="BA209" s="40">
        <v>11.631169561872175</v>
      </c>
      <c r="BB209" s="48">
        <v>0.5</v>
      </c>
      <c r="BC209" s="42">
        <v>5.8155847809360877</v>
      </c>
      <c r="BD209" s="37">
        <v>7.2495447238274897</v>
      </c>
      <c r="BE209" s="40">
        <v>0.72495447238274902</v>
      </c>
      <c r="BF209" s="41">
        <v>0.05</v>
      </c>
      <c r="BG209" s="43">
        <v>294050.29950750002</v>
      </c>
      <c r="BH209" s="43">
        <v>1.4967971958051036</v>
      </c>
      <c r="BI209" s="37">
        <v>0.6</v>
      </c>
      <c r="BJ209" s="42">
        <v>0.89807831748306211</v>
      </c>
      <c r="BK209" s="43">
        <v>8674.000405737499</v>
      </c>
      <c r="BL209" s="43">
        <v>0.18377822367005639</v>
      </c>
      <c r="BM209" s="37">
        <v>0.2</v>
      </c>
      <c r="BN209" s="37">
        <v>3.6755644734011279E-2</v>
      </c>
      <c r="BO209" s="44">
        <v>11405133.7212</v>
      </c>
      <c r="BP209" s="44">
        <v>0.26148304523410532</v>
      </c>
      <c r="BQ209" s="49">
        <v>0.2</v>
      </c>
      <c r="BR209" s="50">
        <v>5.2296609046821062E-2</v>
      </c>
      <c r="BS209" s="50">
        <v>0.98713057126389447</v>
      </c>
      <c r="BT209" s="51">
        <v>4.9356528563194724E-2</v>
      </c>
      <c r="BU209" s="50">
        <v>0.2</v>
      </c>
      <c r="BV209" s="52">
        <v>175012.87367938916</v>
      </c>
      <c r="BW209" s="52">
        <v>13.208927914841377</v>
      </c>
      <c r="BX209" s="46">
        <v>0.7</v>
      </c>
      <c r="BY209" s="46">
        <v>9.2462495403889644</v>
      </c>
      <c r="BZ209" s="52">
        <v>22714.358477467613</v>
      </c>
      <c r="CA209" s="52">
        <v>6.4334704675288661</v>
      </c>
      <c r="CB209" s="46">
        <v>0.3</v>
      </c>
      <c r="CC209" s="46">
        <v>1.9300411402586599</v>
      </c>
      <c r="CD209" s="46">
        <v>11.176290680647623</v>
      </c>
      <c r="CE209" s="47">
        <v>2.235258136129525</v>
      </c>
      <c r="CF209" s="23">
        <v>4.9310858199016545</v>
      </c>
      <c r="CG209" s="24">
        <f t="shared" si="12"/>
        <v>50</v>
      </c>
      <c r="CH209" s="25">
        <v>8839327</v>
      </c>
      <c r="CI209" s="26">
        <v>5.5785760837919609</v>
      </c>
      <c r="CJ209" s="27">
        <f t="shared" si="13"/>
        <v>77</v>
      </c>
      <c r="CK209" s="28">
        <v>8839327</v>
      </c>
      <c r="CL209" s="29">
        <v>5.5785760837919609</v>
      </c>
      <c r="CM209" s="53">
        <f t="shared" si="14"/>
        <v>82</v>
      </c>
      <c r="CN209" s="53">
        <f t="shared" si="15"/>
        <v>8</v>
      </c>
    </row>
    <row r="210" spans="1:92" ht="29.1">
      <c r="A210" s="7">
        <v>3930</v>
      </c>
      <c r="B210" s="1" t="s">
        <v>235</v>
      </c>
      <c r="C210" s="7" t="s">
        <v>394</v>
      </c>
      <c r="D210" s="7" t="s">
        <v>397</v>
      </c>
      <c r="E210" s="7" t="s">
        <v>409</v>
      </c>
      <c r="F210" s="7" t="s">
        <v>410</v>
      </c>
      <c r="G210" s="1" t="s">
        <v>103</v>
      </c>
      <c r="H210" s="1"/>
      <c r="I210" s="1" t="s">
        <v>120</v>
      </c>
      <c r="J210" s="35">
        <v>0.45</v>
      </c>
      <c r="K210" s="36">
        <v>1236.0999999999999</v>
      </c>
      <c r="L210" s="36">
        <v>4.3801755684642947</v>
      </c>
      <c r="M210" s="37">
        <v>0.5</v>
      </c>
      <c r="N210" s="37">
        <v>2.1900877842321473</v>
      </c>
      <c r="O210" s="36">
        <v>67.49719607281942</v>
      </c>
      <c r="P210" s="36">
        <v>1.0486728078381748</v>
      </c>
      <c r="Q210" s="37">
        <v>0.5</v>
      </c>
      <c r="R210" s="37">
        <v>0.52433640391908742</v>
      </c>
      <c r="S210" s="37">
        <v>2.7144241881512348</v>
      </c>
      <c r="T210" s="36">
        <v>1.2214908846680557</v>
      </c>
      <c r="U210" s="37">
        <v>0.05</v>
      </c>
      <c r="V210" s="38">
        <v>10.941322499562613</v>
      </c>
      <c r="W210" s="38">
        <v>3.1376971140852175</v>
      </c>
      <c r="X210" s="37">
        <v>1</v>
      </c>
      <c r="Y210" s="37">
        <v>3.1376971140852175</v>
      </c>
      <c r="Z210" s="38">
        <v>4.4175784748894493</v>
      </c>
      <c r="AA210" s="38">
        <v>9.1175741900649653E-3</v>
      </c>
      <c r="AB210" s="37">
        <v>0</v>
      </c>
      <c r="AC210" s="37">
        <v>0</v>
      </c>
      <c r="AD210" s="37">
        <v>3.1376971140852175</v>
      </c>
      <c r="AE210" s="38">
        <v>0.15688485570426086</v>
      </c>
      <c r="AF210" s="37">
        <v>0.15</v>
      </c>
      <c r="AG210" s="39">
        <v>69.781588999999997</v>
      </c>
      <c r="AH210" s="39">
        <v>1.229451584294919</v>
      </c>
      <c r="AI210" s="37">
        <v>0.6</v>
      </c>
      <c r="AJ210" s="37">
        <v>0.73767095057695131</v>
      </c>
      <c r="AK210" s="39">
        <v>61.017339999999997</v>
      </c>
      <c r="AL210" s="39">
        <v>1.0545098270686486</v>
      </c>
      <c r="AM210" s="37">
        <v>0.2</v>
      </c>
      <c r="AN210" s="37">
        <v>0.21090196541372971</v>
      </c>
      <c r="AO210" s="39">
        <v>6180.5</v>
      </c>
      <c r="AP210" s="39">
        <v>22.069273344045705</v>
      </c>
      <c r="AQ210" s="37">
        <v>0.2</v>
      </c>
      <c r="AR210" s="37">
        <v>4.4138546688091411</v>
      </c>
      <c r="AS210" s="37">
        <v>5.3624275847998222</v>
      </c>
      <c r="AT210" s="39">
        <v>0.80436413771997339</v>
      </c>
      <c r="AU210" s="37">
        <v>0.1</v>
      </c>
      <c r="AV210" s="40">
        <v>6180.5</v>
      </c>
      <c r="AW210" s="40">
        <v>43.629520801129523</v>
      </c>
      <c r="AX210" s="37">
        <v>0.5</v>
      </c>
      <c r="AY210" s="37">
        <v>21.814760400564762</v>
      </c>
      <c r="AZ210" s="40">
        <v>22.487200722836626</v>
      </c>
      <c r="BA210" s="40">
        <v>68.115538776258859</v>
      </c>
      <c r="BB210" s="48">
        <v>0.5</v>
      </c>
      <c r="BC210" s="42">
        <v>34.057769388129429</v>
      </c>
      <c r="BD210" s="37">
        <v>55.872529788694195</v>
      </c>
      <c r="BE210" s="40">
        <v>5.5872529788694187</v>
      </c>
      <c r="BF210" s="41">
        <v>0.05</v>
      </c>
      <c r="BG210" s="43">
        <v>8261998.9744312502</v>
      </c>
      <c r="BH210" s="43">
        <v>42.055855468897143</v>
      </c>
      <c r="BI210" s="37">
        <v>0.6</v>
      </c>
      <c r="BJ210" s="42">
        <v>25.233513281338283</v>
      </c>
      <c r="BK210" s="43">
        <v>0</v>
      </c>
      <c r="BL210" s="43">
        <v>0</v>
      </c>
      <c r="BM210" s="37">
        <v>0.2</v>
      </c>
      <c r="BN210" s="37">
        <v>0</v>
      </c>
      <c r="BO210" s="44">
        <v>852986.91059999994</v>
      </c>
      <c r="BP210" s="44">
        <v>1.9556247246266575E-2</v>
      </c>
      <c r="BQ210" s="45">
        <v>0.2</v>
      </c>
      <c r="BR210" s="46">
        <v>3.9112494492533146E-3</v>
      </c>
      <c r="BS210" s="46">
        <v>25.237424530787539</v>
      </c>
      <c r="BT210" s="44">
        <v>1.261871226539377</v>
      </c>
      <c r="BU210" s="46">
        <v>0.2</v>
      </c>
      <c r="BV210" s="47">
        <v>1324958.9581206436</v>
      </c>
      <c r="BW210" s="47">
        <v>100</v>
      </c>
      <c r="BX210" s="46">
        <v>0.7</v>
      </c>
      <c r="BY210" s="46">
        <v>70</v>
      </c>
      <c r="BZ210" s="47">
        <v>353065.40369015373</v>
      </c>
      <c r="CA210" s="47">
        <v>100</v>
      </c>
      <c r="CB210" s="46">
        <v>0.3</v>
      </c>
      <c r="CC210" s="46">
        <v>30</v>
      </c>
      <c r="CD210" s="46">
        <v>100</v>
      </c>
      <c r="CE210" s="47">
        <v>20</v>
      </c>
      <c r="CF210" s="23">
        <v>29.031864083501087</v>
      </c>
      <c r="CG210" s="24">
        <f t="shared" si="12"/>
        <v>3</v>
      </c>
      <c r="CH210" s="25">
        <v>90765000</v>
      </c>
      <c r="CI210" s="26">
        <v>3.1985747902276302</v>
      </c>
      <c r="CJ210" s="27">
        <f t="shared" si="13"/>
        <v>137</v>
      </c>
      <c r="CK210" s="28">
        <v>52900000</v>
      </c>
      <c r="CL210" s="29">
        <v>5.4880650441400922</v>
      </c>
      <c r="CM210" s="53">
        <f t="shared" si="14"/>
        <v>83</v>
      </c>
      <c r="CN210" s="53">
        <f t="shared" si="15"/>
        <v>9</v>
      </c>
    </row>
    <row r="211" spans="1:92" ht="29.1">
      <c r="A211" s="7">
        <v>3452</v>
      </c>
      <c r="B211" s="1" t="s">
        <v>235</v>
      </c>
      <c r="C211" s="7" t="s">
        <v>394</v>
      </c>
      <c r="D211" s="7" t="s">
        <v>401</v>
      </c>
      <c r="E211" s="7" t="s">
        <v>237</v>
      </c>
      <c r="F211" s="7" t="s">
        <v>411</v>
      </c>
      <c r="G211" s="1" t="s">
        <v>103</v>
      </c>
      <c r="H211" s="1" t="s">
        <v>103</v>
      </c>
      <c r="I211" s="1" t="s">
        <v>104</v>
      </c>
      <c r="J211" s="35">
        <v>0.45</v>
      </c>
      <c r="K211" s="36">
        <v>2928.0399853414647</v>
      </c>
      <c r="L211" s="36">
        <v>10.375640488050511</v>
      </c>
      <c r="M211" s="37">
        <v>0.5</v>
      </c>
      <c r="N211" s="37">
        <v>5.1878202440252554</v>
      </c>
      <c r="O211" s="36">
        <v>643.90890367615759</v>
      </c>
      <c r="P211" s="36">
        <v>10.004115686251367</v>
      </c>
      <c r="Q211" s="37">
        <v>0.5</v>
      </c>
      <c r="R211" s="37">
        <v>5.0020578431256837</v>
      </c>
      <c r="S211" s="37">
        <v>10.189878087150939</v>
      </c>
      <c r="T211" s="36">
        <v>4.5854451392179225</v>
      </c>
      <c r="U211" s="37">
        <v>0.05</v>
      </c>
      <c r="V211" s="38">
        <v>33.548851667693135</v>
      </c>
      <c r="W211" s="38">
        <v>9.6209699570414706</v>
      </c>
      <c r="X211" s="37">
        <v>1</v>
      </c>
      <c r="Y211" s="37">
        <v>9.6209699570414706</v>
      </c>
      <c r="Z211" s="38">
        <v>86.778630126061458</v>
      </c>
      <c r="AA211" s="38">
        <v>0.17910504652809189</v>
      </c>
      <c r="AB211" s="37">
        <v>0</v>
      </c>
      <c r="AC211" s="37">
        <v>0</v>
      </c>
      <c r="AD211" s="37">
        <v>9.6209699570414706</v>
      </c>
      <c r="AE211" s="38">
        <v>0.48104849785207354</v>
      </c>
      <c r="AF211" s="37">
        <v>0.15</v>
      </c>
      <c r="AG211" s="39">
        <v>1653.7257930000001</v>
      </c>
      <c r="AH211" s="39">
        <v>29.136278283849641</v>
      </c>
      <c r="AI211" s="37">
        <v>0.6</v>
      </c>
      <c r="AJ211" s="37">
        <v>17.481766970309785</v>
      </c>
      <c r="AK211" s="39">
        <v>2552.2990639999998</v>
      </c>
      <c r="AL211" s="39">
        <v>44.109173631726875</v>
      </c>
      <c r="AM211" s="37">
        <v>0.2</v>
      </c>
      <c r="AN211" s="37">
        <v>8.8218347263453758</v>
      </c>
      <c r="AO211" s="39">
        <v>14165.867253439999</v>
      </c>
      <c r="AP211" s="39">
        <v>50.583350306873776</v>
      </c>
      <c r="AQ211" s="37">
        <v>0.2</v>
      </c>
      <c r="AR211" s="37">
        <v>10.116670061374755</v>
      </c>
      <c r="AS211" s="37">
        <v>36.420271758029912</v>
      </c>
      <c r="AT211" s="39">
        <v>5.4630407637044875</v>
      </c>
      <c r="AU211" s="37">
        <v>0.1</v>
      </c>
      <c r="AV211" s="40">
        <v>14165.867253439999</v>
      </c>
      <c r="AW211" s="40">
        <v>100</v>
      </c>
      <c r="AX211" s="37">
        <v>0.5</v>
      </c>
      <c r="AY211" s="37">
        <v>50</v>
      </c>
      <c r="AZ211" s="40">
        <v>20.175200920273554</v>
      </c>
      <c r="BA211" s="40">
        <v>61.112305508444528</v>
      </c>
      <c r="BB211" s="41">
        <v>0.5</v>
      </c>
      <c r="BC211" s="42">
        <v>30.556152754222264</v>
      </c>
      <c r="BD211" s="37">
        <v>80.556152754222268</v>
      </c>
      <c r="BE211" s="40">
        <v>8.0556152754222268</v>
      </c>
      <c r="BF211" s="41">
        <v>0.05</v>
      </c>
      <c r="BG211" s="43">
        <v>7414543.8015000001</v>
      </c>
      <c r="BH211" s="43">
        <v>37.742074702346109</v>
      </c>
      <c r="BI211" s="37">
        <v>0.6</v>
      </c>
      <c r="BJ211" s="42">
        <v>22.645244821407665</v>
      </c>
      <c r="BK211" s="43">
        <v>79931.541409775557</v>
      </c>
      <c r="BL211" s="43">
        <v>1.6935296297405613</v>
      </c>
      <c r="BM211" s="37">
        <v>0.2</v>
      </c>
      <c r="BN211" s="37">
        <v>0.33870592594811227</v>
      </c>
      <c r="BO211" s="44">
        <v>141935293.86465001</v>
      </c>
      <c r="BP211" s="44">
        <v>3.25411992293777</v>
      </c>
      <c r="BQ211" s="49">
        <v>0.2</v>
      </c>
      <c r="BR211" s="50">
        <v>0.65082398458755397</v>
      </c>
      <c r="BS211" s="50">
        <v>23.634774731943331</v>
      </c>
      <c r="BT211" s="51">
        <v>1.1817387365971666</v>
      </c>
      <c r="BU211" s="50">
        <v>0.2</v>
      </c>
      <c r="BV211" s="52">
        <v>651654.14639962197</v>
      </c>
      <c r="BW211" s="52">
        <v>49.182968453901793</v>
      </c>
      <c r="BX211" s="46">
        <v>0.7</v>
      </c>
      <c r="BY211" s="46">
        <v>34.428077917731251</v>
      </c>
      <c r="BZ211" s="52">
        <v>149664.85084348041</v>
      </c>
      <c r="CA211" s="52">
        <v>42.390120719622985</v>
      </c>
      <c r="CB211" s="46">
        <v>0.3</v>
      </c>
      <c r="CC211" s="46">
        <v>12.717036215886896</v>
      </c>
      <c r="CD211" s="46">
        <v>47.145114133618151</v>
      </c>
      <c r="CE211" s="47">
        <v>9.4290228267236298</v>
      </c>
      <c r="CF211" s="23">
        <v>29.195911239517507</v>
      </c>
      <c r="CG211" s="24">
        <f t="shared" si="12"/>
        <v>2</v>
      </c>
      <c r="CH211" s="25">
        <v>61800000</v>
      </c>
      <c r="CI211" s="26">
        <v>4.7242574821225736</v>
      </c>
      <c r="CJ211" s="27">
        <f t="shared" si="13"/>
        <v>91</v>
      </c>
      <c r="CK211" s="28">
        <v>57200000</v>
      </c>
      <c r="CL211" s="29">
        <v>5.1041802866289343</v>
      </c>
      <c r="CM211" s="53">
        <f t="shared" si="14"/>
        <v>92</v>
      </c>
      <c r="CN211" s="53">
        <f t="shared" si="15"/>
        <v>10</v>
      </c>
    </row>
    <row r="212" spans="1:92" ht="29.1">
      <c r="A212" s="7">
        <v>4134</v>
      </c>
      <c r="B212" s="1" t="s">
        <v>235</v>
      </c>
      <c r="C212" s="7" t="s">
        <v>394</v>
      </c>
      <c r="D212" s="7" t="s">
        <v>395</v>
      </c>
      <c r="E212" s="7" t="s">
        <v>237</v>
      </c>
      <c r="F212" s="7" t="s">
        <v>412</v>
      </c>
      <c r="G212" s="1" t="s">
        <v>103</v>
      </c>
      <c r="H212" s="1"/>
      <c r="I212" s="1" t="s">
        <v>120</v>
      </c>
      <c r="J212" s="35">
        <v>0.45</v>
      </c>
      <c r="K212" s="36">
        <v>680</v>
      </c>
      <c r="L212" s="36">
        <v>2.4096103766327324</v>
      </c>
      <c r="M212" s="37">
        <v>0.5</v>
      </c>
      <c r="N212" s="37">
        <v>1.2048051883163662</v>
      </c>
      <c r="O212" s="36">
        <v>8.0773765212993958</v>
      </c>
      <c r="P212" s="36">
        <v>0.12549447398405633</v>
      </c>
      <c r="Q212" s="37">
        <v>0.5</v>
      </c>
      <c r="R212" s="37">
        <v>6.2747236992028166E-2</v>
      </c>
      <c r="S212" s="37">
        <v>1.2675524253083945</v>
      </c>
      <c r="T212" s="36">
        <v>0.57039859138877747</v>
      </c>
      <c r="U212" s="37">
        <v>0.05</v>
      </c>
      <c r="V212" s="38">
        <v>9.7104940784650235</v>
      </c>
      <c r="W212" s="38">
        <v>2.7847263662650747</v>
      </c>
      <c r="X212" s="37">
        <v>1</v>
      </c>
      <c r="Y212" s="37">
        <v>2.7847263662650747</v>
      </c>
      <c r="Z212" s="38">
        <v>7.2884838101648599</v>
      </c>
      <c r="AA212" s="38">
        <v>1.5042922779980383E-2</v>
      </c>
      <c r="AB212" s="37">
        <v>0</v>
      </c>
      <c r="AC212" s="37">
        <v>0</v>
      </c>
      <c r="AD212" s="37">
        <v>2.7847263662650747</v>
      </c>
      <c r="AE212" s="38">
        <v>0.13923631831325373</v>
      </c>
      <c r="AF212" s="37">
        <v>0.15</v>
      </c>
      <c r="AG212" s="39">
        <v>0</v>
      </c>
      <c r="AH212" s="39">
        <v>0</v>
      </c>
      <c r="AI212" s="37">
        <v>0.6</v>
      </c>
      <c r="AJ212" s="37">
        <v>0</v>
      </c>
      <c r="AK212" s="39">
        <v>0</v>
      </c>
      <c r="AL212" s="39">
        <v>0</v>
      </c>
      <c r="AM212" s="37">
        <v>0.2</v>
      </c>
      <c r="AN212" s="37">
        <v>0</v>
      </c>
      <c r="AO212" s="39">
        <v>3400</v>
      </c>
      <c r="AP212" s="39">
        <v>12.140689162649528</v>
      </c>
      <c r="AQ212" s="37">
        <v>0.2</v>
      </c>
      <c r="AR212" s="37">
        <v>2.4281378325299054</v>
      </c>
      <c r="AS212" s="37">
        <v>2.4281378325299054</v>
      </c>
      <c r="AT212" s="39">
        <v>0.36422067487948578</v>
      </c>
      <c r="AU212" s="37">
        <v>0.1</v>
      </c>
      <c r="AV212" s="40">
        <v>1360</v>
      </c>
      <c r="AW212" s="40">
        <v>9.6005417505923702</v>
      </c>
      <c r="AX212" s="37">
        <v>0.5</v>
      </c>
      <c r="AY212" s="37">
        <v>4.8002708752961851</v>
      </c>
      <c r="AZ212" s="40">
        <v>9.2711518384448404</v>
      </c>
      <c r="BA212" s="40">
        <v>28.083064243334242</v>
      </c>
      <c r="BB212" s="41">
        <v>0.5</v>
      </c>
      <c r="BC212" s="42">
        <v>14.041532121667121</v>
      </c>
      <c r="BD212" s="37">
        <v>18.841802996963306</v>
      </c>
      <c r="BE212" s="40">
        <v>1.8841802996963306</v>
      </c>
      <c r="BF212" s="48">
        <v>0.05</v>
      </c>
      <c r="BG212" s="43">
        <v>1321078.9886672499</v>
      </c>
      <c r="BH212" s="43">
        <v>6.7246567304507945</v>
      </c>
      <c r="BI212" s="37">
        <v>0.6</v>
      </c>
      <c r="BJ212" s="42">
        <v>4.0347940382704772</v>
      </c>
      <c r="BK212" s="43">
        <v>0</v>
      </c>
      <c r="BL212" s="43">
        <v>0</v>
      </c>
      <c r="BM212" s="37">
        <v>0.2</v>
      </c>
      <c r="BN212" s="37">
        <v>0</v>
      </c>
      <c r="BO212" s="44">
        <v>1146475.1287499999</v>
      </c>
      <c r="BP212" s="44">
        <v>2.6284988434065546E-2</v>
      </c>
      <c r="BQ212" s="45">
        <v>0.2</v>
      </c>
      <c r="BR212" s="46">
        <v>5.2569976868131092E-3</v>
      </c>
      <c r="BS212" s="46">
        <v>4.0400510359572896</v>
      </c>
      <c r="BT212" s="44">
        <v>0.2020025517978645</v>
      </c>
      <c r="BU212" s="46">
        <v>0.2</v>
      </c>
      <c r="BV212" s="47">
        <v>524395.27695102058</v>
      </c>
      <c r="BW212" s="47">
        <v>39.578227969780784</v>
      </c>
      <c r="BX212" s="46">
        <v>0.7</v>
      </c>
      <c r="BY212" s="46">
        <v>27.704759578846549</v>
      </c>
      <c r="BZ212" s="47">
        <v>116177.0360219016</v>
      </c>
      <c r="CA212" s="47">
        <v>32.905244979442188</v>
      </c>
      <c r="CB212" s="46">
        <v>0.3</v>
      </c>
      <c r="CC212" s="46">
        <v>9.8715734938326563</v>
      </c>
      <c r="CD212" s="46">
        <v>37.576333072679205</v>
      </c>
      <c r="CE212" s="47">
        <v>7.5152666145358404</v>
      </c>
      <c r="CF212" s="23">
        <v>10.675305050611552</v>
      </c>
      <c r="CG212" s="24">
        <f t="shared" si="12"/>
        <v>12</v>
      </c>
      <c r="CH212" s="25">
        <v>35063000</v>
      </c>
      <c r="CI212" s="26">
        <v>3.0446068649606572</v>
      </c>
      <c r="CJ212" s="27">
        <f t="shared" si="13"/>
        <v>141</v>
      </c>
      <c r="CK212" s="28">
        <v>23129839</v>
      </c>
      <c r="CL212" s="29">
        <v>4.6153823425280018</v>
      </c>
      <c r="CM212" s="53">
        <f t="shared" si="14"/>
        <v>102</v>
      </c>
      <c r="CN212" s="53">
        <f t="shared" si="15"/>
        <v>11</v>
      </c>
    </row>
    <row r="213" spans="1:92" ht="29.1">
      <c r="A213" s="7">
        <v>3487</v>
      </c>
      <c r="B213" s="1" t="s">
        <v>235</v>
      </c>
      <c r="C213" s="7" t="s">
        <v>394</v>
      </c>
      <c r="D213" s="7" t="s">
        <v>413</v>
      </c>
      <c r="E213" s="7" t="s">
        <v>101</v>
      </c>
      <c r="F213" s="7" t="s">
        <v>414</v>
      </c>
      <c r="G213" s="1" t="s">
        <v>103</v>
      </c>
      <c r="H213" s="1" t="s">
        <v>103</v>
      </c>
      <c r="I213" s="1" t="s">
        <v>120</v>
      </c>
      <c r="J213" s="35">
        <v>0.45</v>
      </c>
      <c r="K213" s="36">
        <v>29.247177730000001</v>
      </c>
      <c r="L213" s="36">
        <v>0.1036386808021026</v>
      </c>
      <c r="M213" s="37">
        <v>0.5</v>
      </c>
      <c r="N213" s="37">
        <v>5.1819340401051302E-2</v>
      </c>
      <c r="O213" s="36">
        <v>1.2639390007465479</v>
      </c>
      <c r="P213" s="36">
        <v>1.9637237366409814E-2</v>
      </c>
      <c r="Q213" s="37">
        <v>0.5</v>
      </c>
      <c r="R213" s="37">
        <v>9.818618683204907E-3</v>
      </c>
      <c r="S213" s="37">
        <v>6.1637959084256205E-2</v>
      </c>
      <c r="T213" s="36">
        <v>2.7737081587915293E-2</v>
      </c>
      <c r="U213" s="37">
        <v>0.05</v>
      </c>
      <c r="V213" s="38">
        <v>128.69999999999999</v>
      </c>
      <c r="W213" s="38">
        <v>36.907934904478914</v>
      </c>
      <c r="X213" s="37">
        <v>0.5</v>
      </c>
      <c r="Y213" s="37">
        <v>18.453967452239457</v>
      </c>
      <c r="Z213" s="38">
        <v>1831.1119493471467</v>
      </c>
      <c r="AA213" s="38">
        <v>3.77928748598063</v>
      </c>
      <c r="AB213" s="37">
        <v>0.5</v>
      </c>
      <c r="AC213" s="37">
        <v>1.889643742990315</v>
      </c>
      <c r="AD213" s="37">
        <v>20.343611195229773</v>
      </c>
      <c r="AE213" s="38">
        <v>1.0171805597614887</v>
      </c>
      <c r="AF213" s="37">
        <v>0.15</v>
      </c>
      <c r="AG213" s="39">
        <v>17.594574999999999</v>
      </c>
      <c r="AH213" s="39">
        <v>0.30999119422095378</v>
      </c>
      <c r="AI213" s="37">
        <v>0.6</v>
      </c>
      <c r="AJ213" s="37">
        <v>0.18599471653257227</v>
      </c>
      <c r="AK213" s="39">
        <v>23.013386000000001</v>
      </c>
      <c r="AL213" s="39">
        <v>0.39772041342877379</v>
      </c>
      <c r="AM213" s="37">
        <v>0.2</v>
      </c>
      <c r="AN213" s="37">
        <v>7.9544082685754761E-2</v>
      </c>
      <c r="AO213" s="39">
        <v>146.23588864999999</v>
      </c>
      <c r="AP213" s="39">
        <v>0.52217778485984645</v>
      </c>
      <c r="AQ213" s="37">
        <v>0.2</v>
      </c>
      <c r="AR213" s="37">
        <v>0.1044355569719693</v>
      </c>
      <c r="AS213" s="37">
        <v>0.36997435619029634</v>
      </c>
      <c r="AT213" s="39">
        <v>5.5496153428544449E-2</v>
      </c>
      <c r="AU213" s="37">
        <v>0.1</v>
      </c>
      <c r="AV213" s="40">
        <v>146.23588864999999</v>
      </c>
      <c r="AW213" s="40">
        <v>1.0323115841318398</v>
      </c>
      <c r="AX213" s="37">
        <v>0.5</v>
      </c>
      <c r="AY213" s="37">
        <v>0.51615579206591988</v>
      </c>
      <c r="AZ213" s="40">
        <v>4.0256374925856848</v>
      </c>
      <c r="BA213" s="40">
        <v>12.193979593329832</v>
      </c>
      <c r="BB213" s="48">
        <v>0.5</v>
      </c>
      <c r="BC213" s="42">
        <v>6.096989796664916</v>
      </c>
      <c r="BD213" s="37">
        <v>6.6131455887308359</v>
      </c>
      <c r="BE213" s="40">
        <v>0.66131455887308355</v>
      </c>
      <c r="BF213" s="41">
        <v>0.05</v>
      </c>
      <c r="BG213" s="43">
        <v>518378.23759999999</v>
      </c>
      <c r="BH213" s="43">
        <v>2.6386883254518891</v>
      </c>
      <c r="BI213" s="37">
        <v>0.6</v>
      </c>
      <c r="BJ213" s="42">
        <v>1.5832129952711336</v>
      </c>
      <c r="BK213" s="43">
        <v>11697.1168151652</v>
      </c>
      <c r="BL213" s="43">
        <v>0.2478297498038258</v>
      </c>
      <c r="BM213" s="37">
        <v>0.2</v>
      </c>
      <c r="BN213" s="37">
        <v>4.956594996076516E-2</v>
      </c>
      <c r="BO213" s="44">
        <v>37953987.479999997</v>
      </c>
      <c r="BP213" s="44">
        <v>0.8701628992389675</v>
      </c>
      <c r="BQ213" s="45">
        <v>0.2</v>
      </c>
      <c r="BR213" s="46">
        <v>0.17403257984779352</v>
      </c>
      <c r="BS213" s="46">
        <v>1.8068115250796921</v>
      </c>
      <c r="BT213" s="44">
        <v>9.0340576253984617E-2</v>
      </c>
      <c r="BU213" s="46">
        <v>0.2</v>
      </c>
      <c r="BV213" s="47">
        <v>207937.48799661995</v>
      </c>
      <c r="BW213" s="47">
        <v>15.693881438528777</v>
      </c>
      <c r="BX213" s="46">
        <v>0.7</v>
      </c>
      <c r="BY213" s="46">
        <v>10.985717006970143</v>
      </c>
      <c r="BZ213" s="47">
        <v>53707.065559310257</v>
      </c>
      <c r="CA213" s="47">
        <v>15.211647756471484</v>
      </c>
      <c r="CB213" s="46">
        <v>0.3</v>
      </c>
      <c r="CC213" s="46">
        <v>4.563494326941445</v>
      </c>
      <c r="CD213" s="46">
        <v>15.54921133391159</v>
      </c>
      <c r="CE213" s="47">
        <v>3.1098422667823176</v>
      </c>
      <c r="CF213" s="23">
        <v>4.9619111966873346</v>
      </c>
      <c r="CG213" s="24">
        <f t="shared" si="12"/>
        <v>48</v>
      </c>
      <c r="CH213" s="25">
        <v>16000000</v>
      </c>
      <c r="CI213" s="26">
        <v>3.1011944979295838</v>
      </c>
      <c r="CJ213" s="27">
        <f t="shared" si="13"/>
        <v>139</v>
      </c>
      <c r="CK213" s="28">
        <v>16000000</v>
      </c>
      <c r="CL213" s="29">
        <v>3.1011944979295838</v>
      </c>
      <c r="CM213" s="53">
        <f t="shared" si="14"/>
        <v>147</v>
      </c>
      <c r="CN213" s="53">
        <f t="shared" si="15"/>
        <v>12</v>
      </c>
    </row>
    <row r="214" spans="1:92" ht="29.1">
      <c r="A214" s="7">
        <v>3799</v>
      </c>
      <c r="B214" s="1" t="s">
        <v>235</v>
      </c>
      <c r="C214" s="7" t="s">
        <v>394</v>
      </c>
      <c r="D214" s="7" t="s">
        <v>415</v>
      </c>
      <c r="E214" s="7" t="s">
        <v>237</v>
      </c>
      <c r="F214" s="7" t="s">
        <v>416</v>
      </c>
      <c r="G214" s="1" t="s">
        <v>103</v>
      </c>
      <c r="H214" s="1" t="s">
        <v>103</v>
      </c>
      <c r="I214" s="1" t="s">
        <v>104</v>
      </c>
      <c r="J214" s="35">
        <v>0.45</v>
      </c>
      <c r="K214" s="36">
        <v>1328.4652086210001</v>
      </c>
      <c r="L214" s="36">
        <v>4.7074758113069546</v>
      </c>
      <c r="M214" s="37">
        <v>0.5</v>
      </c>
      <c r="N214" s="37">
        <v>2.3537379056534773</v>
      </c>
      <c r="O214" s="36">
        <v>141.63916127377755</v>
      </c>
      <c r="P214" s="36">
        <v>2.2005823292655187</v>
      </c>
      <c r="Q214" s="37">
        <v>0.5</v>
      </c>
      <c r="R214" s="37">
        <v>1.1002911646327593</v>
      </c>
      <c r="S214" s="37">
        <v>3.4540290702862366</v>
      </c>
      <c r="T214" s="36">
        <v>1.5543130816288064</v>
      </c>
      <c r="U214" s="37">
        <v>0.05</v>
      </c>
      <c r="V214" s="38">
        <v>348.7055028494205</v>
      </c>
      <c r="W214" s="38">
        <v>100</v>
      </c>
      <c r="X214" s="37">
        <v>1</v>
      </c>
      <c r="Y214" s="37">
        <v>100</v>
      </c>
      <c r="Z214" s="38">
        <v>295.83673124447336</v>
      </c>
      <c r="AA214" s="38">
        <v>0.61058640171305545</v>
      </c>
      <c r="AB214" s="37">
        <v>0</v>
      </c>
      <c r="AC214" s="37">
        <v>0</v>
      </c>
      <c r="AD214" s="37">
        <v>100</v>
      </c>
      <c r="AE214" s="38">
        <v>5</v>
      </c>
      <c r="AF214" s="37">
        <v>0.15</v>
      </c>
      <c r="AG214" s="39">
        <v>257.20506799999998</v>
      </c>
      <c r="AH214" s="39">
        <v>4.5315846611243309</v>
      </c>
      <c r="AI214" s="37">
        <v>0.6</v>
      </c>
      <c r="AJ214" s="37">
        <v>2.7189507966745987</v>
      </c>
      <c r="AK214" s="39">
        <v>350.05123500000002</v>
      </c>
      <c r="AL214" s="39">
        <v>6.0496322403601477</v>
      </c>
      <c r="AM214" s="37">
        <v>0.2</v>
      </c>
      <c r="AN214" s="37">
        <v>1.2099264480720295</v>
      </c>
      <c r="AO214" s="39">
        <v>6642.3260431050003</v>
      </c>
      <c r="AP214" s="39">
        <v>23.718357590091056</v>
      </c>
      <c r="AQ214" s="37">
        <v>0.2</v>
      </c>
      <c r="AR214" s="37">
        <v>4.7436715180182114</v>
      </c>
      <c r="AS214" s="37">
        <v>8.6725487627648388</v>
      </c>
      <c r="AT214" s="39">
        <v>1.3008823144147259</v>
      </c>
      <c r="AU214" s="37">
        <v>0.1</v>
      </c>
      <c r="AV214" s="40">
        <v>7306.5586474154998</v>
      </c>
      <c r="AW214" s="40">
        <v>51.578618637988406</v>
      </c>
      <c r="AX214" s="37">
        <v>0.5</v>
      </c>
      <c r="AY214" s="37">
        <v>25.789309318994203</v>
      </c>
      <c r="AZ214" s="40">
        <v>11.56241003217967</v>
      </c>
      <c r="BA214" s="40">
        <v>35.023469510552324</v>
      </c>
      <c r="BB214" s="48">
        <v>0.5</v>
      </c>
      <c r="BC214" s="42">
        <v>17.511734755276162</v>
      </c>
      <c r="BD214" s="37">
        <v>43.301044074270365</v>
      </c>
      <c r="BE214" s="40">
        <v>4.3301044074270365</v>
      </c>
      <c r="BF214" s="48">
        <v>0.05</v>
      </c>
      <c r="BG214" s="43">
        <v>662863.63100349996</v>
      </c>
      <c r="BH214" s="43">
        <v>3.3741588624429251</v>
      </c>
      <c r="BI214" s="37">
        <v>0.6</v>
      </c>
      <c r="BJ214" s="42">
        <v>2.024495317465755</v>
      </c>
      <c r="BK214" s="43">
        <v>0</v>
      </c>
      <c r="BL214" s="43">
        <v>0</v>
      </c>
      <c r="BM214" s="37">
        <v>0.2</v>
      </c>
      <c r="BN214" s="37">
        <v>0</v>
      </c>
      <c r="BO214" s="44">
        <v>353692401.79910487</v>
      </c>
      <c r="BP214" s="44">
        <v>8.1090295440099283</v>
      </c>
      <c r="BQ214" s="49">
        <v>0.2</v>
      </c>
      <c r="BR214" s="50">
        <v>1.6218059088019856</v>
      </c>
      <c r="BS214" s="50">
        <v>3.6463012262677408</v>
      </c>
      <c r="BT214" s="51">
        <v>0.18231506131338704</v>
      </c>
      <c r="BU214" s="50">
        <v>0.2</v>
      </c>
      <c r="BV214" s="52">
        <v>179296.2795151865</v>
      </c>
      <c r="BW214" s="52">
        <v>13.532213840759644</v>
      </c>
      <c r="BX214" s="46">
        <v>0.7</v>
      </c>
      <c r="BY214" s="46">
        <v>9.4725496885317497</v>
      </c>
      <c r="BZ214" s="52">
        <v>40876.164528419227</v>
      </c>
      <c r="CA214" s="52">
        <v>11.577504932851392</v>
      </c>
      <c r="CB214" s="46">
        <v>0.3</v>
      </c>
      <c r="CC214" s="46">
        <v>3.4732514798554175</v>
      </c>
      <c r="CD214" s="46">
        <v>12.945801168387169</v>
      </c>
      <c r="CE214" s="47">
        <v>2.5891602336774335</v>
      </c>
      <c r="CF214" s="23">
        <v>14.956775098461389</v>
      </c>
      <c r="CG214" s="24">
        <f t="shared" si="12"/>
        <v>7</v>
      </c>
      <c r="CH214" s="25">
        <v>544800000</v>
      </c>
      <c r="CI214" s="26">
        <v>0.2745369878572208</v>
      </c>
      <c r="CJ214" s="27">
        <f t="shared" si="13"/>
        <v>380</v>
      </c>
      <c r="CK214" s="28">
        <v>50000000</v>
      </c>
      <c r="CL214" s="29">
        <v>2.991355019692278</v>
      </c>
      <c r="CM214" s="53">
        <f t="shared" si="14"/>
        <v>152</v>
      </c>
      <c r="CN214" s="53">
        <f t="shared" si="15"/>
        <v>13</v>
      </c>
    </row>
    <row r="215" spans="1:92" ht="29.1">
      <c r="A215" s="7">
        <v>3499</v>
      </c>
      <c r="B215" s="1" t="s">
        <v>235</v>
      </c>
      <c r="C215" s="7" t="s">
        <v>394</v>
      </c>
      <c r="D215" s="7" t="s">
        <v>417</v>
      </c>
      <c r="E215" s="7" t="s">
        <v>101</v>
      </c>
      <c r="F215" s="7" t="s">
        <v>418</v>
      </c>
      <c r="G215" s="1" t="s">
        <v>103</v>
      </c>
      <c r="H215" s="1" t="s">
        <v>103</v>
      </c>
      <c r="I215" s="1" t="s">
        <v>104</v>
      </c>
      <c r="J215" s="35">
        <v>0.45</v>
      </c>
      <c r="K215" s="36">
        <v>3553.6291304347824</v>
      </c>
      <c r="L215" s="36">
        <v>12.592443569705891</v>
      </c>
      <c r="M215" s="37">
        <v>0.5</v>
      </c>
      <c r="N215" s="37">
        <v>6.2962217848529454</v>
      </c>
      <c r="O215" s="36">
        <v>346.92128674487822</v>
      </c>
      <c r="P215" s="36">
        <v>5.3899560431679348</v>
      </c>
      <c r="Q215" s="37">
        <v>0.5</v>
      </c>
      <c r="R215" s="37">
        <v>2.6949780215839674</v>
      </c>
      <c r="S215" s="37">
        <v>8.9911998064369136</v>
      </c>
      <c r="T215" s="36">
        <v>4.0460399128966111</v>
      </c>
      <c r="U215" s="37">
        <v>0.05</v>
      </c>
      <c r="V215" s="38">
        <v>52.4</v>
      </c>
      <c r="W215" s="38">
        <v>15.027006907495689</v>
      </c>
      <c r="X215" s="37">
        <v>0.5</v>
      </c>
      <c r="Y215" s="37">
        <v>7.5135034537478447</v>
      </c>
      <c r="Z215" s="38">
        <v>48.339466538451703</v>
      </c>
      <c r="AA215" s="38">
        <v>9.9769291021712045E-2</v>
      </c>
      <c r="AB215" s="37">
        <v>0.5</v>
      </c>
      <c r="AC215" s="37">
        <v>4.9884645510856022E-2</v>
      </c>
      <c r="AD215" s="37">
        <v>7.5633880992587006</v>
      </c>
      <c r="AE215" s="38">
        <v>0.37816940496293505</v>
      </c>
      <c r="AF215" s="37">
        <v>0.15</v>
      </c>
      <c r="AG215" s="39">
        <v>186.01339899999999</v>
      </c>
      <c r="AH215" s="39">
        <v>3.2772894882149055</v>
      </c>
      <c r="AI215" s="37">
        <v>0.6</v>
      </c>
      <c r="AJ215" s="37">
        <v>1.9663736929289433</v>
      </c>
      <c r="AK215" s="39">
        <v>201.45638500000001</v>
      </c>
      <c r="AL215" s="39">
        <v>3.4815961775492847</v>
      </c>
      <c r="AM215" s="37">
        <v>0.2</v>
      </c>
      <c r="AN215" s="37">
        <v>0.69631923550985697</v>
      </c>
      <c r="AO215" s="39">
        <v>0</v>
      </c>
      <c r="AP215" s="39">
        <v>0</v>
      </c>
      <c r="AQ215" s="37">
        <v>0.2</v>
      </c>
      <c r="AR215" s="37">
        <v>0</v>
      </c>
      <c r="AS215" s="37">
        <v>2.6626929284388003</v>
      </c>
      <c r="AT215" s="39">
        <v>0.39940393926582002</v>
      </c>
      <c r="AU215" s="37">
        <v>0.1</v>
      </c>
      <c r="AV215" s="40">
        <v>0</v>
      </c>
      <c r="AW215" s="40">
        <v>0</v>
      </c>
      <c r="AX215" s="37">
        <v>0.5</v>
      </c>
      <c r="AY215" s="37">
        <v>0</v>
      </c>
      <c r="AZ215" s="40">
        <v>5.7127618580824473</v>
      </c>
      <c r="BA215" s="40">
        <v>17.304414927402373</v>
      </c>
      <c r="BB215" s="41">
        <v>0.5</v>
      </c>
      <c r="BC215" s="42">
        <v>8.6522074637011865</v>
      </c>
      <c r="BD215" s="37">
        <v>8.6522074637011865</v>
      </c>
      <c r="BE215" s="40">
        <v>0.8652207463701187</v>
      </c>
      <c r="BF215" s="41">
        <v>0.05</v>
      </c>
      <c r="BG215" s="43">
        <v>0</v>
      </c>
      <c r="BH215" s="43">
        <v>0</v>
      </c>
      <c r="BI215" s="37">
        <v>0.6</v>
      </c>
      <c r="BJ215" s="42">
        <v>0</v>
      </c>
      <c r="BK215" s="43">
        <v>496975.04488467705</v>
      </c>
      <c r="BL215" s="43">
        <v>10.529535010955188</v>
      </c>
      <c r="BM215" s="37">
        <v>0.2</v>
      </c>
      <c r="BN215" s="37">
        <v>2.1059070021910373</v>
      </c>
      <c r="BO215" s="44">
        <v>757391064.10860002</v>
      </c>
      <c r="BP215" s="44">
        <v>17.364541856101866</v>
      </c>
      <c r="BQ215" s="45">
        <v>0.2</v>
      </c>
      <c r="BR215" s="46">
        <v>3.472908371220373</v>
      </c>
      <c r="BS215" s="46">
        <v>5.5788153734114108</v>
      </c>
      <c r="BT215" s="44">
        <v>0.27894076867057049</v>
      </c>
      <c r="BU215" s="46">
        <v>0.2</v>
      </c>
      <c r="BV215" s="47">
        <v>64613.462081446181</v>
      </c>
      <c r="BW215" s="47">
        <v>4.8766387581616568</v>
      </c>
      <c r="BX215" s="46">
        <v>0.7</v>
      </c>
      <c r="BY215" s="46">
        <v>3.4136471307131599</v>
      </c>
      <c r="BZ215" s="47">
        <v>23469.141025953057</v>
      </c>
      <c r="CA215" s="47">
        <v>6.6472502773308584</v>
      </c>
      <c r="CB215" s="46">
        <v>0.3</v>
      </c>
      <c r="CC215" s="46">
        <v>1.9941750831992573</v>
      </c>
      <c r="CD215" s="46">
        <v>5.407822213912417</v>
      </c>
      <c r="CE215" s="47">
        <v>1.0815644427824833</v>
      </c>
      <c r="CF215" s="23">
        <v>7.0493392149485388</v>
      </c>
      <c r="CG215" s="24">
        <f t="shared" si="12"/>
        <v>27</v>
      </c>
      <c r="CH215" s="25">
        <v>31788468</v>
      </c>
      <c r="CI215" s="26">
        <v>2.2175775236946111</v>
      </c>
      <c r="CJ215" s="27">
        <f t="shared" si="13"/>
        <v>183</v>
      </c>
      <c r="CK215" s="28">
        <v>25653202</v>
      </c>
      <c r="CL215" s="29">
        <v>2.7479373588328424</v>
      </c>
      <c r="CM215" s="53">
        <f t="shared" si="14"/>
        <v>161</v>
      </c>
      <c r="CN215" s="53">
        <f t="shared" si="15"/>
        <v>14</v>
      </c>
    </row>
    <row r="216" spans="1:92" ht="29.1">
      <c r="A216" s="7">
        <v>3561</v>
      </c>
      <c r="B216" s="1" t="s">
        <v>235</v>
      </c>
      <c r="C216" s="7" t="s">
        <v>394</v>
      </c>
      <c r="D216" s="7" t="s">
        <v>404</v>
      </c>
      <c r="E216" s="7" t="s">
        <v>101</v>
      </c>
      <c r="F216" s="7" t="s">
        <v>419</v>
      </c>
      <c r="G216" s="1" t="s">
        <v>103</v>
      </c>
      <c r="H216" s="1" t="s">
        <v>103</v>
      </c>
      <c r="I216" s="1" t="s">
        <v>104</v>
      </c>
      <c r="J216" s="35">
        <v>0.45</v>
      </c>
      <c r="K216" s="36">
        <v>196.19057115999999</v>
      </c>
      <c r="L216" s="36">
        <v>0.69521005303623307</v>
      </c>
      <c r="M216" s="37">
        <v>0.5</v>
      </c>
      <c r="N216" s="37">
        <v>0.34760502651811653</v>
      </c>
      <c r="O216" s="36">
        <v>17.757606128146698</v>
      </c>
      <c r="P216" s="36">
        <v>0.27589173717375909</v>
      </c>
      <c r="Q216" s="37">
        <v>0.5</v>
      </c>
      <c r="R216" s="37">
        <v>0.13794586858687954</v>
      </c>
      <c r="S216" s="37">
        <v>0.48555089510499611</v>
      </c>
      <c r="T216" s="36">
        <v>0.21849790279724823</v>
      </c>
      <c r="U216" s="37">
        <v>0.05</v>
      </c>
      <c r="V216" s="38">
        <v>72</v>
      </c>
      <c r="W216" s="38">
        <v>20.647795750757435</v>
      </c>
      <c r="X216" s="37">
        <v>0.5</v>
      </c>
      <c r="Y216" s="37">
        <v>10.323897875378718</v>
      </c>
      <c r="Z216" s="38">
        <v>2778.6482493744184</v>
      </c>
      <c r="AA216" s="38">
        <v>5.7349363923635561</v>
      </c>
      <c r="AB216" s="37">
        <v>0.5</v>
      </c>
      <c r="AC216" s="37">
        <v>2.8674681961817781</v>
      </c>
      <c r="AD216" s="37">
        <v>13.191366071560497</v>
      </c>
      <c r="AE216" s="38">
        <v>0.65956830357802476</v>
      </c>
      <c r="AF216" s="37">
        <v>0.15</v>
      </c>
      <c r="AG216" s="39">
        <v>36.419165</v>
      </c>
      <c r="AH216" s="39">
        <v>0.64165348983308568</v>
      </c>
      <c r="AI216" s="37">
        <v>0.6</v>
      </c>
      <c r="AJ216" s="37">
        <v>0.3849920938998514</v>
      </c>
      <c r="AK216" s="39">
        <v>30.507518000000001</v>
      </c>
      <c r="AL216" s="39">
        <v>0.52723500451631755</v>
      </c>
      <c r="AM216" s="37">
        <v>0.2</v>
      </c>
      <c r="AN216" s="37">
        <v>0.1054470009032635</v>
      </c>
      <c r="AO216" s="39">
        <v>980.95285579999995</v>
      </c>
      <c r="AP216" s="39">
        <v>3.5027775604356366</v>
      </c>
      <c r="AQ216" s="37">
        <v>0.2</v>
      </c>
      <c r="AR216" s="37">
        <v>0.7005555120871273</v>
      </c>
      <c r="AS216" s="37">
        <v>1.1909946068902422</v>
      </c>
      <c r="AT216" s="39">
        <v>0.17864919103353633</v>
      </c>
      <c r="AU216" s="37">
        <v>0.1</v>
      </c>
      <c r="AV216" s="40">
        <v>980.95285579999995</v>
      </c>
      <c r="AW216" s="40">
        <v>6.9247638584343516</v>
      </c>
      <c r="AX216" s="37">
        <v>0.5</v>
      </c>
      <c r="AY216" s="37">
        <v>3.4623819292171758</v>
      </c>
      <c r="AZ216" s="40">
        <v>3.0650803405279792</v>
      </c>
      <c r="BA216" s="40">
        <v>9.2843747588181795</v>
      </c>
      <c r="BB216" s="41">
        <v>0.5</v>
      </c>
      <c r="BC216" s="42">
        <v>4.6421873794090898</v>
      </c>
      <c r="BD216" s="37">
        <v>8.1045693086262656</v>
      </c>
      <c r="BE216" s="40">
        <v>0.81045693086262649</v>
      </c>
      <c r="BF216" s="48">
        <v>0.05</v>
      </c>
      <c r="BG216" s="43">
        <v>143341.56637499999</v>
      </c>
      <c r="BH216" s="43">
        <v>0.72964814166747261</v>
      </c>
      <c r="BI216" s="37">
        <v>0.6</v>
      </c>
      <c r="BJ216" s="42">
        <v>0.43778888500048357</v>
      </c>
      <c r="BK216" s="43">
        <v>1370.7065811968387</v>
      </c>
      <c r="BL216" s="43">
        <v>2.9041504367302694E-2</v>
      </c>
      <c r="BM216" s="37">
        <v>0.2</v>
      </c>
      <c r="BN216" s="37">
        <v>5.8083008734605389E-3</v>
      </c>
      <c r="BO216" s="44">
        <v>31262683.219999999</v>
      </c>
      <c r="BP216" s="44">
        <v>0.71675280714680312</v>
      </c>
      <c r="BQ216" s="45">
        <v>0.2</v>
      </c>
      <c r="BR216" s="46">
        <v>0.14335056142936065</v>
      </c>
      <c r="BS216" s="46">
        <v>0.58694774730330479</v>
      </c>
      <c r="BT216" s="44">
        <v>2.9347387365165237E-2</v>
      </c>
      <c r="BU216" s="46">
        <v>0.2</v>
      </c>
      <c r="BV216" s="47">
        <v>160185.28685977554</v>
      </c>
      <c r="BW216" s="47">
        <v>12.08983009458546</v>
      </c>
      <c r="BX216" s="46">
        <v>0.7</v>
      </c>
      <c r="BY216" s="46">
        <v>8.4628810662098228</v>
      </c>
      <c r="BZ216" s="47">
        <v>20253.037955192918</v>
      </c>
      <c r="CA216" s="47">
        <v>5.7363416929308535</v>
      </c>
      <c r="CB216" s="46">
        <v>0.3</v>
      </c>
      <c r="CC216" s="46">
        <v>1.7209025078792561</v>
      </c>
      <c r="CD216" s="46">
        <v>10.183783574089079</v>
      </c>
      <c r="CE216" s="47">
        <v>2.0367567148178156</v>
      </c>
      <c r="CF216" s="23">
        <v>3.9332764304544168</v>
      </c>
      <c r="CG216" s="24">
        <f t="shared" si="12"/>
        <v>74</v>
      </c>
      <c r="CH216" s="25">
        <v>32152085</v>
      </c>
      <c r="CI216" s="26">
        <v>1.2233347947588522</v>
      </c>
      <c r="CJ216" s="27">
        <f t="shared" si="13"/>
        <v>257</v>
      </c>
      <c r="CK216" s="28">
        <v>21402085</v>
      </c>
      <c r="CL216" s="29">
        <v>1.8378005836601512</v>
      </c>
      <c r="CM216" s="53">
        <f t="shared" si="14"/>
        <v>223</v>
      </c>
      <c r="CN216" s="53">
        <f t="shared" si="15"/>
        <v>15</v>
      </c>
    </row>
    <row r="217" spans="1:92" ht="29.1">
      <c r="A217" s="7">
        <v>3801</v>
      </c>
      <c r="B217" s="1" t="s">
        <v>235</v>
      </c>
      <c r="C217" s="7" t="s">
        <v>394</v>
      </c>
      <c r="D217" s="7" t="s">
        <v>415</v>
      </c>
      <c r="E217" s="7" t="s">
        <v>101</v>
      </c>
      <c r="F217" s="7" t="s">
        <v>420</v>
      </c>
      <c r="G217" s="1" t="s">
        <v>103</v>
      </c>
      <c r="H217" s="1" t="s">
        <v>103</v>
      </c>
      <c r="I217" s="1" t="s">
        <v>120</v>
      </c>
      <c r="J217" s="35">
        <v>0.45</v>
      </c>
      <c r="K217" s="36">
        <v>291.54793422491997</v>
      </c>
      <c r="L217" s="36">
        <v>1.0331131288150066</v>
      </c>
      <c r="M217" s="37">
        <v>0.5</v>
      </c>
      <c r="N217" s="37">
        <v>0.5165565644075033</v>
      </c>
      <c r="O217" s="36">
        <v>528.10256935255154</v>
      </c>
      <c r="P217" s="36">
        <v>8.204886076038175</v>
      </c>
      <c r="Q217" s="37">
        <v>0.5</v>
      </c>
      <c r="R217" s="37">
        <v>4.1024430380190875</v>
      </c>
      <c r="S217" s="37">
        <v>4.6189996024265909</v>
      </c>
      <c r="T217" s="36">
        <v>2.0785498210919657</v>
      </c>
      <c r="U217" s="37">
        <v>0.05</v>
      </c>
      <c r="V217" s="38">
        <v>193.65</v>
      </c>
      <c r="W217" s="38">
        <v>55.533967321308019</v>
      </c>
      <c r="X217" s="37">
        <v>0.5</v>
      </c>
      <c r="Y217" s="37">
        <v>27.766983660654009</v>
      </c>
      <c r="Z217" s="38">
        <v>509.79108737546505</v>
      </c>
      <c r="AA217" s="38">
        <v>1.0521732861114623</v>
      </c>
      <c r="AB217" s="37">
        <v>0.5</v>
      </c>
      <c r="AC217" s="37">
        <v>0.52608664305573116</v>
      </c>
      <c r="AD217" s="37">
        <v>28.29307030370974</v>
      </c>
      <c r="AE217" s="38">
        <v>1.4146535151854871</v>
      </c>
      <c r="AF217" s="37">
        <v>0.15</v>
      </c>
      <c r="AG217" s="39">
        <v>2034.266169</v>
      </c>
      <c r="AH217" s="39">
        <v>35.840854302624223</v>
      </c>
      <c r="AI217" s="37">
        <v>0.6</v>
      </c>
      <c r="AJ217" s="37">
        <v>21.504512581574534</v>
      </c>
      <c r="AK217" s="39">
        <v>1936.6340700000001</v>
      </c>
      <c r="AL217" s="39">
        <v>33.469168899380946</v>
      </c>
      <c r="AM217" s="37">
        <v>0.2</v>
      </c>
      <c r="AN217" s="37">
        <v>6.6938337798761891</v>
      </c>
      <c r="AO217" s="39">
        <v>532.20274229999995</v>
      </c>
      <c r="AP217" s="39">
        <v>1.900384725227638</v>
      </c>
      <c r="AQ217" s="37">
        <v>0.2</v>
      </c>
      <c r="AR217" s="37">
        <v>0.38007694504552758</v>
      </c>
      <c r="AS217" s="37">
        <v>28.578423306496251</v>
      </c>
      <c r="AT217" s="39">
        <v>4.2867634959744381</v>
      </c>
      <c r="AU217" s="37">
        <v>0.1</v>
      </c>
      <c r="AV217" s="40">
        <v>532.20274229999995</v>
      </c>
      <c r="AW217" s="40">
        <v>3.7569372406109576</v>
      </c>
      <c r="AX217" s="37">
        <v>0.5</v>
      </c>
      <c r="AY217" s="37">
        <v>1.8784686203054788</v>
      </c>
      <c r="AZ217" s="40">
        <v>8.6831103941715764</v>
      </c>
      <c r="BA217" s="40">
        <v>26.301839434913973</v>
      </c>
      <c r="BB217" s="48">
        <v>0.5</v>
      </c>
      <c r="BC217" s="42">
        <v>13.150919717456986</v>
      </c>
      <c r="BD217" s="37">
        <v>15.029388337762466</v>
      </c>
      <c r="BE217" s="40">
        <v>1.5029388337762466</v>
      </c>
      <c r="BF217" s="41">
        <v>0.05</v>
      </c>
      <c r="BG217" s="43">
        <v>0</v>
      </c>
      <c r="BH217" s="43">
        <v>0</v>
      </c>
      <c r="BI217" s="37">
        <v>0.6</v>
      </c>
      <c r="BJ217" s="42">
        <v>0</v>
      </c>
      <c r="BK217" s="43">
        <v>77378.61438811</v>
      </c>
      <c r="BL217" s="43">
        <v>1.6394401241774021</v>
      </c>
      <c r="BM217" s="37">
        <v>0.2</v>
      </c>
      <c r="BN217" s="37">
        <v>0.32788802483548046</v>
      </c>
      <c r="BO217" s="44">
        <v>295684180.70240003</v>
      </c>
      <c r="BP217" s="44">
        <v>6.7790875484342958</v>
      </c>
      <c r="BQ217" s="49">
        <v>0.2</v>
      </c>
      <c r="BR217" s="50">
        <v>1.3558175096868592</v>
      </c>
      <c r="BS217" s="50">
        <v>1.6837055345223397</v>
      </c>
      <c r="BT217" s="51">
        <v>8.4185276726116975E-2</v>
      </c>
      <c r="BU217" s="50">
        <v>0.2</v>
      </c>
      <c r="BV217" s="52">
        <v>189396.63047583628</v>
      </c>
      <c r="BW217" s="52">
        <v>14.294528091985688</v>
      </c>
      <c r="BX217" s="46">
        <v>0.7</v>
      </c>
      <c r="BY217" s="46">
        <v>10.006169664389981</v>
      </c>
      <c r="BZ217" s="52">
        <v>27038.167194388723</v>
      </c>
      <c r="CA217" s="52">
        <v>7.6581185558801215</v>
      </c>
      <c r="CB217" s="46">
        <v>0.3</v>
      </c>
      <c r="CC217" s="46">
        <v>2.2974355667640367</v>
      </c>
      <c r="CD217" s="46">
        <v>12.303605231154018</v>
      </c>
      <c r="CE217" s="47">
        <v>2.4607210462308036</v>
      </c>
      <c r="CF217" s="23">
        <v>11.827811988985058</v>
      </c>
      <c r="CG217" s="24">
        <f t="shared" si="12"/>
        <v>8</v>
      </c>
      <c r="CH217" s="25">
        <v>87544459</v>
      </c>
      <c r="CI217" s="26">
        <v>1.3510634623928692</v>
      </c>
      <c r="CJ217" s="27">
        <f t="shared" si="13"/>
        <v>246</v>
      </c>
      <c r="CK217" s="28">
        <v>79977838</v>
      </c>
      <c r="CL217" s="29">
        <v>1.478886187069105</v>
      </c>
      <c r="CM217" s="53">
        <f t="shared" si="14"/>
        <v>244</v>
      </c>
      <c r="CN217" s="53">
        <f t="shared" si="15"/>
        <v>16</v>
      </c>
    </row>
    <row r="218" spans="1:92" ht="29.1">
      <c r="A218" s="7">
        <v>4075</v>
      </c>
      <c r="B218" s="1" t="s">
        <v>235</v>
      </c>
      <c r="C218" s="7" t="s">
        <v>394</v>
      </c>
      <c r="D218" s="7" t="s">
        <v>417</v>
      </c>
      <c r="E218" s="7" t="s">
        <v>101</v>
      </c>
      <c r="F218" s="7" t="s">
        <v>421</v>
      </c>
      <c r="G218" s="1"/>
      <c r="H218" s="1" t="s">
        <v>103</v>
      </c>
      <c r="I218" s="1" t="s">
        <v>114</v>
      </c>
      <c r="J218" s="35">
        <v>0.45</v>
      </c>
      <c r="K218" s="36">
        <v>8.0622532899999992</v>
      </c>
      <c r="L218" s="36">
        <v>2.8568954686213805E-2</v>
      </c>
      <c r="M218" s="37">
        <v>0.5</v>
      </c>
      <c r="N218" s="37">
        <v>1.4284477343106903E-2</v>
      </c>
      <c r="O218" s="36">
        <v>8.6423827032668203</v>
      </c>
      <c r="P218" s="36">
        <v>0.13427271447052749</v>
      </c>
      <c r="Q218" s="37">
        <v>0.5</v>
      </c>
      <c r="R218" s="37">
        <v>6.7136357235263747E-2</v>
      </c>
      <c r="S218" s="37">
        <v>8.1420834578370654E-2</v>
      </c>
      <c r="T218" s="36">
        <v>3.6639375560266793E-2</v>
      </c>
      <c r="U218" s="37">
        <v>0.05</v>
      </c>
      <c r="V218" s="38">
        <v>5.4</v>
      </c>
      <c r="W218" s="38">
        <v>1.5485846813068076</v>
      </c>
      <c r="X218" s="37">
        <v>0.5</v>
      </c>
      <c r="Y218" s="37">
        <v>0.7742923406534038</v>
      </c>
      <c r="Z218" s="38">
        <v>177.26935467848952</v>
      </c>
      <c r="AA218" s="38">
        <v>0.36587159732267477</v>
      </c>
      <c r="AB218" s="37">
        <v>0.5</v>
      </c>
      <c r="AC218" s="37">
        <v>0.18293579866133738</v>
      </c>
      <c r="AD218" s="37">
        <v>0.95722813931474127</v>
      </c>
      <c r="AE218" s="38">
        <v>4.7861406965737062E-2</v>
      </c>
      <c r="AF218" s="37">
        <v>0.15</v>
      </c>
      <c r="AG218" s="39">
        <v>33.198419000000001</v>
      </c>
      <c r="AH218" s="39">
        <v>0.58490856142064263</v>
      </c>
      <c r="AI218" s="37">
        <v>0.6</v>
      </c>
      <c r="AJ218" s="37">
        <v>0.35094513685238554</v>
      </c>
      <c r="AK218" s="39">
        <v>28.348112</v>
      </c>
      <c r="AL218" s="39">
        <v>0.48991586134109877</v>
      </c>
      <c r="AM218" s="37">
        <v>0.2</v>
      </c>
      <c r="AN218" s="37">
        <v>9.7983172268219759E-2</v>
      </c>
      <c r="AO218" s="39">
        <v>12.093379935</v>
      </c>
      <c r="AP218" s="39">
        <v>4.318293138725228E-2</v>
      </c>
      <c r="AQ218" s="37">
        <v>0.2</v>
      </c>
      <c r="AR218" s="37">
        <v>8.6365862774504549E-3</v>
      </c>
      <c r="AS218" s="37">
        <v>0.45756489539805578</v>
      </c>
      <c r="AT218" s="39">
        <v>6.8634734309708359E-2</v>
      </c>
      <c r="AU218" s="37">
        <v>0.1</v>
      </c>
      <c r="AV218" s="40">
        <v>16.124506579999998</v>
      </c>
      <c r="AW218" s="40">
        <v>0.11382646958014074</v>
      </c>
      <c r="AX218" s="37">
        <v>0.5</v>
      </c>
      <c r="AY218" s="37">
        <v>5.691323479007037E-2</v>
      </c>
      <c r="AZ218" s="40">
        <v>1.3992862475199244</v>
      </c>
      <c r="BA218" s="40">
        <v>4.2385505348931654</v>
      </c>
      <c r="BB218" s="48">
        <v>0.5</v>
      </c>
      <c r="BC218" s="42">
        <v>2.1192752674465827</v>
      </c>
      <c r="BD218" s="37">
        <v>2.1761885022366534</v>
      </c>
      <c r="BE218" s="40">
        <v>0.21761885022366534</v>
      </c>
      <c r="BF218" s="41">
        <v>0.05</v>
      </c>
      <c r="BG218" s="43">
        <v>0</v>
      </c>
      <c r="BH218" s="43">
        <v>0</v>
      </c>
      <c r="BI218" s="37">
        <v>0.6</v>
      </c>
      <c r="BJ218" s="42">
        <v>0</v>
      </c>
      <c r="BK218" s="43">
        <v>0</v>
      </c>
      <c r="BL218" s="43">
        <v>0</v>
      </c>
      <c r="BM218" s="37">
        <v>0.2</v>
      </c>
      <c r="BN218" s="37">
        <v>0</v>
      </c>
      <c r="BO218" s="44">
        <v>12136107.8112</v>
      </c>
      <c r="BP218" s="44">
        <v>0.278241930812548</v>
      </c>
      <c r="BQ218" s="45">
        <v>0.2</v>
      </c>
      <c r="BR218" s="46">
        <v>5.5648386162509597E-2</v>
      </c>
      <c r="BS218" s="46">
        <v>5.5648386162509597E-2</v>
      </c>
      <c r="BT218" s="44">
        <v>2.7824193081254799E-3</v>
      </c>
      <c r="BU218" s="46">
        <v>0.2</v>
      </c>
      <c r="BV218" s="47">
        <v>77495.186249778373</v>
      </c>
      <c r="BW218" s="47">
        <v>5.8488744707760283</v>
      </c>
      <c r="BX218" s="46">
        <v>0.7</v>
      </c>
      <c r="BY218" s="46">
        <v>4.0942121295432194</v>
      </c>
      <c r="BZ218" s="47">
        <v>29296.792207523893</v>
      </c>
      <c r="CA218" s="47">
        <v>8.2978371432943998</v>
      </c>
      <c r="CB218" s="46">
        <v>0.3</v>
      </c>
      <c r="CC218" s="46">
        <v>2.4893511429883199</v>
      </c>
      <c r="CD218" s="46">
        <v>6.5835632725315394</v>
      </c>
      <c r="CE218" s="47">
        <v>1.3167126545063079</v>
      </c>
      <c r="CF218" s="23">
        <v>1.6902494408738109</v>
      </c>
      <c r="CG218" s="24">
        <f t="shared" si="12"/>
        <v>185</v>
      </c>
      <c r="CH218" s="25">
        <v>11850000</v>
      </c>
      <c r="CI218" s="26">
        <v>1.4263708361804313</v>
      </c>
      <c r="CJ218" s="27">
        <f t="shared" si="13"/>
        <v>240</v>
      </c>
      <c r="CK218" s="28">
        <v>11850000</v>
      </c>
      <c r="CL218" s="29">
        <v>1.4263708361804313</v>
      </c>
      <c r="CM218" s="53">
        <f t="shared" si="14"/>
        <v>249</v>
      </c>
      <c r="CN218" s="53">
        <f t="shared" si="15"/>
        <v>17</v>
      </c>
    </row>
    <row r="219" spans="1:92" ht="29.1">
      <c r="A219" s="7">
        <v>3780</v>
      </c>
      <c r="B219" s="1" t="s">
        <v>235</v>
      </c>
      <c r="C219" s="7" t="s">
        <v>394</v>
      </c>
      <c r="D219" s="7" t="s">
        <v>415</v>
      </c>
      <c r="E219" s="7" t="s">
        <v>101</v>
      </c>
      <c r="F219" s="7" t="s">
        <v>422</v>
      </c>
      <c r="G219" s="1" t="s">
        <v>103</v>
      </c>
      <c r="H219" s="1" t="s">
        <v>103</v>
      </c>
      <c r="I219" s="1" t="s">
        <v>104</v>
      </c>
      <c r="J219" s="35">
        <v>0.45</v>
      </c>
      <c r="K219" s="36">
        <v>147.21705215</v>
      </c>
      <c r="L219" s="36">
        <v>0.52167020070282666</v>
      </c>
      <c r="M219" s="37">
        <v>0.5</v>
      </c>
      <c r="N219" s="37">
        <v>0.26083510035141333</v>
      </c>
      <c r="O219" s="36">
        <v>50.04</v>
      </c>
      <c r="P219" s="36">
        <v>0.77744840315453889</v>
      </c>
      <c r="Q219" s="37">
        <v>0.5</v>
      </c>
      <c r="R219" s="37">
        <v>0.38872420157726945</v>
      </c>
      <c r="S219" s="37">
        <v>0.64955930192868272</v>
      </c>
      <c r="T219" s="36">
        <v>0.29230168586790722</v>
      </c>
      <c r="U219" s="37">
        <v>0.05</v>
      </c>
      <c r="V219" s="38">
        <v>5.1158759664151114</v>
      </c>
      <c r="W219" s="38">
        <v>1.4671050283437226</v>
      </c>
      <c r="X219" s="37">
        <v>0.5</v>
      </c>
      <c r="Y219" s="37">
        <v>0.73355251417186129</v>
      </c>
      <c r="Z219" s="38">
        <v>796.04750398708859</v>
      </c>
      <c r="AA219" s="38">
        <v>1.6429865859032535</v>
      </c>
      <c r="AB219" s="37">
        <v>0.5</v>
      </c>
      <c r="AC219" s="37">
        <v>0.82149329295162676</v>
      </c>
      <c r="AD219" s="37">
        <v>1.5550458071234881</v>
      </c>
      <c r="AE219" s="38">
        <v>7.7752290356174397E-2</v>
      </c>
      <c r="AF219" s="37">
        <v>0.15</v>
      </c>
      <c r="AG219" s="39">
        <v>107.59156900000001</v>
      </c>
      <c r="AH219" s="39">
        <v>1.8956092410539129</v>
      </c>
      <c r="AI219" s="37">
        <v>0.6</v>
      </c>
      <c r="AJ219" s="37">
        <v>1.1373655446323478</v>
      </c>
      <c r="AK219" s="39">
        <v>132.25638699999999</v>
      </c>
      <c r="AL219" s="39">
        <v>2.285672561014529</v>
      </c>
      <c r="AM219" s="37">
        <v>0.2</v>
      </c>
      <c r="AN219" s="37">
        <v>0.4571345122029058</v>
      </c>
      <c r="AO219" s="39">
        <v>3.78526075</v>
      </c>
      <c r="AP219" s="39">
        <v>1.3516374754508124E-2</v>
      </c>
      <c r="AQ219" s="37">
        <v>0.2</v>
      </c>
      <c r="AR219" s="37">
        <v>2.7032749509016247E-3</v>
      </c>
      <c r="AS219" s="37">
        <v>1.5972033317861551</v>
      </c>
      <c r="AT219" s="39">
        <v>0.23958049976792328</v>
      </c>
      <c r="AU219" s="37">
        <v>0.1</v>
      </c>
      <c r="AV219" s="40">
        <v>3.78526075</v>
      </c>
      <c r="AW219" s="40">
        <v>2.672099549062764E-2</v>
      </c>
      <c r="AX219" s="37">
        <v>0.5</v>
      </c>
      <c r="AY219" s="37">
        <v>1.336049774531382E-2</v>
      </c>
      <c r="AZ219" s="40">
        <v>8.0936064245917354</v>
      </c>
      <c r="BA219" s="40">
        <v>24.516184519765023</v>
      </c>
      <c r="BB219" s="48">
        <v>0.5</v>
      </c>
      <c r="BC219" s="42">
        <v>12.258092259882511</v>
      </c>
      <c r="BD219" s="37">
        <v>12.271452757627825</v>
      </c>
      <c r="BE219" s="40">
        <v>1.2271452757627825</v>
      </c>
      <c r="BF219" s="48">
        <v>0.05</v>
      </c>
      <c r="BG219" s="43">
        <v>68659.975008291673</v>
      </c>
      <c r="BH219" s="43">
        <v>0.34949822608100495</v>
      </c>
      <c r="BI219" s="37">
        <v>0.6</v>
      </c>
      <c r="BJ219" s="42">
        <v>0.20969893564860298</v>
      </c>
      <c r="BK219" s="43">
        <v>4.4762463621078128</v>
      </c>
      <c r="BL219" s="43">
        <v>9.4839355160000359E-5</v>
      </c>
      <c r="BM219" s="37">
        <v>0.2</v>
      </c>
      <c r="BN219" s="37">
        <v>1.896787103200007E-5</v>
      </c>
      <c r="BO219" s="44">
        <v>214155.8600605375</v>
      </c>
      <c r="BP219" s="44">
        <v>4.9099052946015237E-3</v>
      </c>
      <c r="BQ219" s="45">
        <v>0.2</v>
      </c>
      <c r="BR219" s="46">
        <v>9.8198105892030466E-4</v>
      </c>
      <c r="BS219" s="46">
        <v>0.21069988457855529</v>
      </c>
      <c r="BT219" s="44">
        <v>1.0534994228927765E-2</v>
      </c>
      <c r="BU219" s="46">
        <v>0.2</v>
      </c>
      <c r="BV219" s="47">
        <v>582792.99673566851</v>
      </c>
      <c r="BW219" s="47">
        <v>43.98573957055374</v>
      </c>
      <c r="BX219" s="46">
        <v>0.7</v>
      </c>
      <c r="BY219" s="46">
        <v>30.790017699387619</v>
      </c>
      <c r="BZ219" s="47">
        <v>108007.43859367431</v>
      </c>
      <c r="CA219" s="47">
        <v>30.591340149673918</v>
      </c>
      <c r="CB219" s="46">
        <v>0.3</v>
      </c>
      <c r="CC219" s="46">
        <v>9.1774020449021751</v>
      </c>
      <c r="CD219" s="46">
        <v>39.967419744289792</v>
      </c>
      <c r="CE219" s="47">
        <v>7.9934839488579588</v>
      </c>
      <c r="CF219" s="23">
        <v>9.8407986948416735</v>
      </c>
      <c r="CG219" s="24">
        <f t="shared" si="12"/>
        <v>16</v>
      </c>
      <c r="CH219" s="25">
        <v>94800000</v>
      </c>
      <c r="CI219" s="26">
        <v>1.038058934055029</v>
      </c>
      <c r="CJ219" s="27">
        <f t="shared" si="13"/>
        <v>278</v>
      </c>
      <c r="CK219" s="28">
        <v>82800335</v>
      </c>
      <c r="CL219" s="29">
        <v>1.1884974492967539</v>
      </c>
      <c r="CM219" s="53">
        <f t="shared" si="14"/>
        <v>270</v>
      </c>
      <c r="CN219" s="53">
        <f t="shared" si="15"/>
        <v>18</v>
      </c>
    </row>
    <row r="220" spans="1:92" ht="29.1">
      <c r="A220" s="7">
        <v>3517</v>
      </c>
      <c r="B220" s="1" t="s">
        <v>235</v>
      </c>
      <c r="C220" s="7" t="s">
        <v>394</v>
      </c>
      <c r="D220" s="7" t="s">
        <v>406</v>
      </c>
      <c r="E220" s="7" t="s">
        <v>101</v>
      </c>
      <c r="F220" s="7" t="s">
        <v>423</v>
      </c>
      <c r="G220" s="1"/>
      <c r="H220" s="1" t="s">
        <v>103</v>
      </c>
      <c r="I220" s="1" t="s">
        <v>180</v>
      </c>
      <c r="J220" s="35">
        <v>0.45</v>
      </c>
      <c r="K220" s="36">
        <v>18.825322743600001</v>
      </c>
      <c r="L220" s="36">
        <v>6.6708372097704027E-2</v>
      </c>
      <c r="M220" s="37">
        <v>0.5</v>
      </c>
      <c r="N220" s="37">
        <v>3.3354186048852014E-2</v>
      </c>
      <c r="O220" s="36">
        <v>20.411687507678685</v>
      </c>
      <c r="P220" s="36">
        <v>0.31712697559021269</v>
      </c>
      <c r="Q220" s="37">
        <v>0.5</v>
      </c>
      <c r="R220" s="37">
        <v>0.15856348779510634</v>
      </c>
      <c r="S220" s="37">
        <v>0.19191767384395836</v>
      </c>
      <c r="T220" s="36">
        <v>8.6362953229781256E-2</v>
      </c>
      <c r="U220" s="37">
        <v>0.05</v>
      </c>
      <c r="V220" s="38">
        <v>8.25</v>
      </c>
      <c r="W220" s="38">
        <v>2.365893263107623</v>
      </c>
      <c r="X220" s="37">
        <v>0.5</v>
      </c>
      <c r="Y220" s="37">
        <v>1.1829466315538115</v>
      </c>
      <c r="Z220" s="38">
        <v>376.58129910962487</v>
      </c>
      <c r="AA220" s="38">
        <v>0.77723756414060641</v>
      </c>
      <c r="AB220" s="37">
        <v>0.5</v>
      </c>
      <c r="AC220" s="37">
        <v>0.3886187820703032</v>
      </c>
      <c r="AD220" s="37">
        <v>1.5715654136241146</v>
      </c>
      <c r="AE220" s="38">
        <v>7.8578270681205736E-2</v>
      </c>
      <c r="AF220" s="37">
        <v>0.15</v>
      </c>
      <c r="AG220" s="39">
        <v>49.506281999999999</v>
      </c>
      <c r="AH220" s="39">
        <v>0.87222973437092444</v>
      </c>
      <c r="AI220" s="37">
        <v>0.6</v>
      </c>
      <c r="AJ220" s="37">
        <v>0.52333784062255473</v>
      </c>
      <c r="AK220" s="39">
        <v>42.310561</v>
      </c>
      <c r="AL220" s="39">
        <v>0.73121677154866971</v>
      </c>
      <c r="AM220" s="37">
        <v>0.2</v>
      </c>
      <c r="AN220" s="37">
        <v>0.14624335430973393</v>
      </c>
      <c r="AO220" s="39">
        <v>56.4759682308</v>
      </c>
      <c r="AP220" s="39">
        <v>0.2016638751322978</v>
      </c>
      <c r="AQ220" s="37">
        <v>0.2</v>
      </c>
      <c r="AR220" s="37">
        <v>4.0332775026459558E-2</v>
      </c>
      <c r="AS220" s="37">
        <v>0.70991396995874823</v>
      </c>
      <c r="AT220" s="39">
        <v>0.10648709549381223</v>
      </c>
      <c r="AU220" s="37">
        <v>0.1</v>
      </c>
      <c r="AV220" s="40">
        <v>75.301290974400004</v>
      </c>
      <c r="AW220" s="40">
        <v>0.53156852049502334</v>
      </c>
      <c r="AX220" s="37">
        <v>0.5</v>
      </c>
      <c r="AY220" s="37">
        <v>0.26578426024751167</v>
      </c>
      <c r="AZ220" s="40">
        <v>0.50265626036601685</v>
      </c>
      <c r="BA220" s="40">
        <v>1.5225862220956634</v>
      </c>
      <c r="BB220" s="41">
        <v>0.5</v>
      </c>
      <c r="BC220" s="42">
        <v>0.76129311104783171</v>
      </c>
      <c r="BD220" s="37">
        <v>1.0270773712953434</v>
      </c>
      <c r="BE220" s="40">
        <v>0.10270773712953433</v>
      </c>
      <c r="BF220" s="48">
        <v>0.05</v>
      </c>
      <c r="BG220" s="43">
        <v>503455.755</v>
      </c>
      <c r="BH220" s="43">
        <v>2.5627287697311827</v>
      </c>
      <c r="BI220" s="37">
        <v>0.6</v>
      </c>
      <c r="BJ220" s="42">
        <v>1.5376372618387095</v>
      </c>
      <c r="BK220" s="43">
        <v>2724.2113669808359</v>
      </c>
      <c r="BL220" s="43">
        <v>5.7718549977741992E-2</v>
      </c>
      <c r="BM220" s="37">
        <v>0.2</v>
      </c>
      <c r="BN220" s="37">
        <v>1.1543709995548398E-2</v>
      </c>
      <c r="BO220" s="44">
        <v>5336696.2319999998</v>
      </c>
      <c r="BP220" s="44">
        <v>0.12235328548922191</v>
      </c>
      <c r="BQ220" s="49">
        <v>0.2</v>
      </c>
      <c r="BR220" s="50">
        <v>2.4470657097844382E-2</v>
      </c>
      <c r="BS220" s="50">
        <v>1.5736516289321023</v>
      </c>
      <c r="BT220" s="51">
        <v>7.8682581446605115E-2</v>
      </c>
      <c r="BU220" s="50">
        <v>0.2</v>
      </c>
      <c r="BV220" s="52">
        <v>8362.8406466783599</v>
      </c>
      <c r="BW220" s="52">
        <v>0.63117733537500897</v>
      </c>
      <c r="BX220" s="46">
        <v>0.7</v>
      </c>
      <c r="BY220" s="46">
        <v>0.44182413476250632</v>
      </c>
      <c r="BZ220" s="52">
        <v>4014.3804984134813</v>
      </c>
      <c r="CA220" s="52">
        <v>1.1370076072184225</v>
      </c>
      <c r="CB220" s="46">
        <v>0.3</v>
      </c>
      <c r="CC220" s="46">
        <v>0.34110228216552679</v>
      </c>
      <c r="CD220" s="46">
        <v>0.78292641692803311</v>
      </c>
      <c r="CE220" s="47">
        <v>0.15658528338560662</v>
      </c>
      <c r="CF220" s="23">
        <v>0.60940392136654531</v>
      </c>
      <c r="CG220" s="24">
        <f t="shared" si="12"/>
        <v>317</v>
      </c>
      <c r="CH220" s="25">
        <v>7300000</v>
      </c>
      <c r="CI220" s="26">
        <v>0.83479989228293872</v>
      </c>
      <c r="CJ220" s="27">
        <f t="shared" si="13"/>
        <v>299</v>
      </c>
      <c r="CK220" s="28">
        <v>5198513</v>
      </c>
      <c r="CL220" s="29">
        <v>1.1722658409559528</v>
      </c>
      <c r="CM220" s="53">
        <f t="shared" si="14"/>
        <v>273</v>
      </c>
      <c r="CN220" s="53">
        <f t="shared" si="15"/>
        <v>19</v>
      </c>
    </row>
    <row r="221" spans="1:92" ht="29.1">
      <c r="A221" s="7">
        <v>4277</v>
      </c>
      <c r="B221" s="1" t="s">
        <v>235</v>
      </c>
      <c r="C221" s="7" t="s">
        <v>394</v>
      </c>
      <c r="D221" s="7" t="s">
        <v>415</v>
      </c>
      <c r="E221" s="7" t="s">
        <v>101</v>
      </c>
      <c r="F221" s="7" t="s">
        <v>424</v>
      </c>
      <c r="G221" s="1" t="s">
        <v>103</v>
      </c>
      <c r="H221" s="1" t="s">
        <v>103</v>
      </c>
      <c r="I221" s="1" t="s">
        <v>120</v>
      </c>
      <c r="J221" s="35">
        <v>0.45</v>
      </c>
      <c r="K221" s="36">
        <v>0.14000000000000001</v>
      </c>
      <c r="L221" s="36">
        <v>4.9609625401262139E-4</v>
      </c>
      <c r="M221" s="37">
        <v>0.5</v>
      </c>
      <c r="N221" s="37">
        <v>2.480481270063107E-4</v>
      </c>
      <c r="O221" s="36">
        <v>0.05</v>
      </c>
      <c r="P221" s="36">
        <v>7.7682694160125779E-4</v>
      </c>
      <c r="Q221" s="37">
        <v>0.5</v>
      </c>
      <c r="R221" s="37">
        <v>3.8841347080062889E-4</v>
      </c>
      <c r="S221" s="37">
        <v>6.3646159780693964E-4</v>
      </c>
      <c r="T221" s="36">
        <v>2.8640771901312283E-4</v>
      </c>
      <c r="U221" s="37">
        <v>0.05</v>
      </c>
      <c r="V221" s="38">
        <v>12.4</v>
      </c>
      <c r="W221" s="38">
        <v>3.5560092681860027</v>
      </c>
      <c r="X221" s="37">
        <v>0.5</v>
      </c>
      <c r="Y221" s="37">
        <v>1.7780046340930014</v>
      </c>
      <c r="Z221" s="38">
        <v>25.416554160836267</v>
      </c>
      <c r="AA221" s="38">
        <v>5.2457996962471241E-2</v>
      </c>
      <c r="AB221" s="37">
        <v>0.5</v>
      </c>
      <c r="AC221" s="37">
        <v>2.6228998481235621E-2</v>
      </c>
      <c r="AD221" s="37">
        <v>1.804233632574237</v>
      </c>
      <c r="AE221" s="38">
        <v>9.0211681628711848E-2</v>
      </c>
      <c r="AF221" s="37">
        <v>0.15</v>
      </c>
      <c r="AG221" s="39">
        <v>261.04700700000001</v>
      </c>
      <c r="AH221" s="39">
        <v>4.5992741198770464</v>
      </c>
      <c r="AI221" s="37">
        <v>0.6</v>
      </c>
      <c r="AJ221" s="37">
        <v>2.759564471926228</v>
      </c>
      <c r="AK221" s="39">
        <v>330.36734200000001</v>
      </c>
      <c r="AL221" s="39">
        <v>5.7094525700653138</v>
      </c>
      <c r="AM221" s="37">
        <v>0.2</v>
      </c>
      <c r="AN221" s="37">
        <v>1.1418905140130626</v>
      </c>
      <c r="AO221" s="39">
        <v>0</v>
      </c>
      <c r="AP221" s="39">
        <v>0</v>
      </c>
      <c r="AQ221" s="37">
        <v>0.2</v>
      </c>
      <c r="AR221" s="37">
        <v>0</v>
      </c>
      <c r="AS221" s="37">
        <v>3.9014549859392904</v>
      </c>
      <c r="AT221" s="39">
        <v>0.58521824789089361</v>
      </c>
      <c r="AU221" s="37">
        <v>0.1</v>
      </c>
      <c r="AV221" s="40">
        <v>0</v>
      </c>
      <c r="AW221" s="40">
        <v>0</v>
      </c>
      <c r="AX221" s="37">
        <v>0.5</v>
      </c>
      <c r="AY221" s="37">
        <v>0</v>
      </c>
      <c r="AZ221" s="40">
        <v>1.8114798022917709</v>
      </c>
      <c r="BA221" s="40">
        <v>5.4871179492833715</v>
      </c>
      <c r="BB221" s="48">
        <v>0.5</v>
      </c>
      <c r="BC221" s="42">
        <v>2.7435589746416857</v>
      </c>
      <c r="BD221" s="37">
        <v>2.7435589746416857</v>
      </c>
      <c r="BE221" s="40">
        <v>0.27435589746416855</v>
      </c>
      <c r="BF221" s="41">
        <v>0.05</v>
      </c>
      <c r="BG221" s="43">
        <v>21178.753967441862</v>
      </c>
      <c r="BH221" s="43">
        <v>0.10780570399760686</v>
      </c>
      <c r="BI221" s="37">
        <v>0.6</v>
      </c>
      <c r="BJ221" s="42">
        <v>6.4683422398564117E-2</v>
      </c>
      <c r="BK221" s="43">
        <v>340805.30351750011</v>
      </c>
      <c r="BL221" s="43">
        <v>7.2207275038114673</v>
      </c>
      <c r="BM221" s="37">
        <v>0.2</v>
      </c>
      <c r="BN221" s="37">
        <v>1.4441455007622934</v>
      </c>
      <c r="BO221" s="44">
        <v>193196920.752</v>
      </c>
      <c r="BP221" s="44">
        <v>4.4293842056566275</v>
      </c>
      <c r="BQ221" s="45">
        <v>0.2</v>
      </c>
      <c r="BR221" s="46">
        <v>0.88587684113132548</v>
      </c>
      <c r="BS221" s="46">
        <v>2.394705764292183</v>
      </c>
      <c r="BT221" s="44">
        <v>0.11973528821460916</v>
      </c>
      <c r="BU221" s="46">
        <v>0.2</v>
      </c>
      <c r="BV221" s="47">
        <v>77645.852749295984</v>
      </c>
      <c r="BW221" s="47">
        <v>5.8602458795728198</v>
      </c>
      <c r="BX221" s="46">
        <v>0.7</v>
      </c>
      <c r="BY221" s="46">
        <v>4.1021721157009736</v>
      </c>
      <c r="BZ221" s="47">
        <v>20877.714708985899</v>
      </c>
      <c r="CA221" s="47">
        <v>5.9132711647125724</v>
      </c>
      <c r="CB221" s="46">
        <v>0.3</v>
      </c>
      <c r="CC221" s="46">
        <v>1.7739813494137717</v>
      </c>
      <c r="CD221" s="46">
        <v>5.8761534651147453</v>
      </c>
      <c r="CE221" s="47">
        <v>1.1752306930229492</v>
      </c>
      <c r="CF221" s="23">
        <v>2.2450382159403452</v>
      </c>
      <c r="CG221" s="24">
        <f t="shared" si="12"/>
        <v>152</v>
      </c>
      <c r="CH221" s="25">
        <v>23205000</v>
      </c>
      <c r="CI221" s="26">
        <v>0.9674803774791404</v>
      </c>
      <c r="CJ221" s="27">
        <f t="shared" si="13"/>
        <v>287</v>
      </c>
      <c r="CK221" s="28">
        <v>21137000</v>
      </c>
      <c r="CL221" s="29">
        <v>1.0621366399869165</v>
      </c>
      <c r="CM221" s="53">
        <f t="shared" si="14"/>
        <v>285</v>
      </c>
      <c r="CN221" s="53">
        <f t="shared" si="15"/>
        <v>20</v>
      </c>
    </row>
    <row r="222" spans="1:92" ht="29.1">
      <c r="A222" s="7">
        <v>3536</v>
      </c>
      <c r="B222" s="1" t="s">
        <v>235</v>
      </c>
      <c r="C222" s="7" t="s">
        <v>394</v>
      </c>
      <c r="D222" s="7" t="s">
        <v>406</v>
      </c>
      <c r="E222" s="7" t="s">
        <v>101</v>
      </c>
      <c r="F222" s="7" t="s">
        <v>425</v>
      </c>
      <c r="G222" s="1"/>
      <c r="H222" s="1" t="s">
        <v>103</v>
      </c>
      <c r="I222" s="1" t="s">
        <v>114</v>
      </c>
      <c r="J222" s="35">
        <v>0.45</v>
      </c>
      <c r="K222" s="36">
        <v>0</v>
      </c>
      <c r="L222" s="36">
        <v>0</v>
      </c>
      <c r="M222" s="37">
        <v>0.5</v>
      </c>
      <c r="N222" s="37">
        <v>0</v>
      </c>
      <c r="O222" s="36">
        <v>0</v>
      </c>
      <c r="P222" s="36">
        <v>0</v>
      </c>
      <c r="Q222" s="37">
        <v>0.5</v>
      </c>
      <c r="R222" s="37">
        <v>0</v>
      </c>
      <c r="S222" s="37">
        <v>0</v>
      </c>
      <c r="T222" s="36">
        <v>0</v>
      </c>
      <c r="U222" s="37">
        <v>0.05</v>
      </c>
      <c r="V222" s="38">
        <v>18.399999999999999</v>
      </c>
      <c r="W222" s="38">
        <v>5.2766589140824554</v>
      </c>
      <c r="X222" s="37">
        <v>0.5</v>
      </c>
      <c r="Y222" s="37">
        <v>2.6383294570412277</v>
      </c>
      <c r="Z222" s="38">
        <v>3798.5214668073222</v>
      </c>
      <c r="AA222" s="38">
        <v>7.8398836564045107</v>
      </c>
      <c r="AB222" s="37">
        <v>0.5</v>
      </c>
      <c r="AC222" s="37">
        <v>3.9199418282022553</v>
      </c>
      <c r="AD222" s="37">
        <v>6.5582712852434835</v>
      </c>
      <c r="AE222" s="38">
        <v>0.32791356426217416</v>
      </c>
      <c r="AF222" s="37">
        <v>0.15</v>
      </c>
      <c r="AG222" s="39">
        <v>0</v>
      </c>
      <c r="AH222" s="39">
        <v>0</v>
      </c>
      <c r="AI222" s="37">
        <v>0.6</v>
      </c>
      <c r="AJ222" s="37">
        <v>0</v>
      </c>
      <c r="AK222" s="39">
        <v>0</v>
      </c>
      <c r="AL222" s="39">
        <v>0</v>
      </c>
      <c r="AM222" s="37">
        <v>0.2</v>
      </c>
      <c r="AN222" s="37">
        <v>0</v>
      </c>
      <c r="AO222" s="39">
        <v>0</v>
      </c>
      <c r="AP222" s="39">
        <v>0</v>
      </c>
      <c r="AQ222" s="37">
        <v>0.2</v>
      </c>
      <c r="AR222" s="37">
        <v>0</v>
      </c>
      <c r="AS222" s="37">
        <v>0</v>
      </c>
      <c r="AT222" s="39">
        <v>0</v>
      </c>
      <c r="AU222" s="37">
        <v>0.1</v>
      </c>
      <c r="AV222" s="40">
        <v>0</v>
      </c>
      <c r="AW222" s="40">
        <v>0</v>
      </c>
      <c r="AX222" s="37">
        <v>0.5</v>
      </c>
      <c r="AY222" s="37">
        <v>0</v>
      </c>
      <c r="AZ222" s="40">
        <v>0.32483450971355093</v>
      </c>
      <c r="BA222" s="40">
        <v>0.9839498439568034</v>
      </c>
      <c r="BB222" s="41">
        <v>0.5</v>
      </c>
      <c r="BC222" s="42">
        <v>0.4919749219784017</v>
      </c>
      <c r="BD222" s="37">
        <v>0.4919749219784017</v>
      </c>
      <c r="BE222" s="40">
        <v>4.919749219784017E-2</v>
      </c>
      <c r="BF222" s="48">
        <v>0.05</v>
      </c>
      <c r="BG222" s="43">
        <v>0</v>
      </c>
      <c r="BH222" s="43">
        <v>0</v>
      </c>
      <c r="BI222" s="37">
        <v>0.6</v>
      </c>
      <c r="BJ222" s="42">
        <v>0</v>
      </c>
      <c r="BK222" s="43">
        <v>0</v>
      </c>
      <c r="BL222" s="43">
        <v>0</v>
      </c>
      <c r="BM222" s="37">
        <v>0.2</v>
      </c>
      <c r="BN222" s="37">
        <v>0</v>
      </c>
      <c r="BO222" s="44">
        <v>697534.56</v>
      </c>
      <c r="BP222" s="44">
        <v>1.5992224673858631E-2</v>
      </c>
      <c r="BQ222" s="49">
        <v>0.2</v>
      </c>
      <c r="BR222" s="50">
        <v>3.1984449347717261E-3</v>
      </c>
      <c r="BS222" s="50">
        <v>3.1984449347717261E-3</v>
      </c>
      <c r="BT222" s="51">
        <v>1.599222467385863E-4</v>
      </c>
      <c r="BU222" s="50">
        <v>0.2</v>
      </c>
      <c r="BV222" s="52">
        <v>1761.4863604513084</v>
      </c>
      <c r="BW222" s="52">
        <v>0.13294648484431901</v>
      </c>
      <c r="BX222" s="46">
        <v>0.7</v>
      </c>
      <c r="BY222" s="46">
        <v>9.3062539391023297E-2</v>
      </c>
      <c r="BZ222" s="52">
        <v>886.54545294243542</v>
      </c>
      <c r="CA222" s="52">
        <v>0.25109949705535517</v>
      </c>
      <c r="CB222" s="46">
        <v>0.3</v>
      </c>
      <c r="CC222" s="46">
        <v>7.5329849116606548E-2</v>
      </c>
      <c r="CD222" s="46">
        <v>0.16839238850762986</v>
      </c>
      <c r="CE222" s="47">
        <v>3.3678477701525968E-2</v>
      </c>
      <c r="CF222" s="23">
        <v>0.4109494564082789</v>
      </c>
      <c r="CG222" s="24">
        <f t="shared" si="12"/>
        <v>348</v>
      </c>
      <c r="CH222" s="25">
        <v>9170028</v>
      </c>
      <c r="CI222" s="26">
        <v>0.44814416750775338</v>
      </c>
      <c r="CJ222" s="27">
        <f t="shared" si="13"/>
        <v>350</v>
      </c>
      <c r="CK222" s="28">
        <v>5170028</v>
      </c>
      <c r="CL222" s="29">
        <v>0.79486891832748074</v>
      </c>
      <c r="CM222" s="53">
        <f t="shared" si="14"/>
        <v>309</v>
      </c>
      <c r="CN222" s="53">
        <f t="shared" si="15"/>
        <v>21</v>
      </c>
    </row>
    <row r="223" spans="1:92" ht="29.1">
      <c r="A223" s="7">
        <v>3591</v>
      </c>
      <c r="B223" s="1" t="s">
        <v>235</v>
      </c>
      <c r="C223" s="7" t="s">
        <v>394</v>
      </c>
      <c r="D223" s="7" t="s">
        <v>406</v>
      </c>
      <c r="E223" s="7" t="s">
        <v>101</v>
      </c>
      <c r="F223" s="7" t="s">
        <v>426</v>
      </c>
      <c r="G223" s="1" t="s">
        <v>103</v>
      </c>
      <c r="H223" s="1" t="s">
        <v>103</v>
      </c>
      <c r="I223" s="1" t="s">
        <v>120</v>
      </c>
      <c r="J223" s="35">
        <v>0.45</v>
      </c>
      <c r="K223" s="36">
        <v>0</v>
      </c>
      <c r="L223" s="36">
        <v>0</v>
      </c>
      <c r="M223" s="37">
        <v>0.5</v>
      </c>
      <c r="N223" s="37">
        <v>0</v>
      </c>
      <c r="O223" s="36">
        <v>0</v>
      </c>
      <c r="P223" s="36">
        <v>0</v>
      </c>
      <c r="Q223" s="37">
        <v>0.5</v>
      </c>
      <c r="R223" s="37">
        <v>0</v>
      </c>
      <c r="S223" s="37">
        <v>0</v>
      </c>
      <c r="T223" s="36">
        <v>0</v>
      </c>
      <c r="U223" s="37">
        <v>0.05</v>
      </c>
      <c r="V223" s="38">
        <v>10.4</v>
      </c>
      <c r="W223" s="38">
        <v>2.9824593862205186</v>
      </c>
      <c r="X223" s="37">
        <v>0.5</v>
      </c>
      <c r="Y223" s="37">
        <v>1.4912296931102593</v>
      </c>
      <c r="Z223" s="38">
        <v>1763.9921040999586</v>
      </c>
      <c r="AA223" s="38">
        <v>3.6407568017730947</v>
      </c>
      <c r="AB223" s="37">
        <v>0.5</v>
      </c>
      <c r="AC223" s="37">
        <v>1.8203784008865473</v>
      </c>
      <c r="AD223" s="37">
        <v>3.3116080939968064</v>
      </c>
      <c r="AE223" s="38">
        <v>0.16558040469984034</v>
      </c>
      <c r="AF223" s="37">
        <v>0.15</v>
      </c>
      <c r="AG223" s="39">
        <v>0</v>
      </c>
      <c r="AH223" s="39">
        <v>0</v>
      </c>
      <c r="AI223" s="37">
        <v>0.6</v>
      </c>
      <c r="AJ223" s="37">
        <v>0</v>
      </c>
      <c r="AK223" s="39">
        <v>0</v>
      </c>
      <c r="AL223" s="39">
        <v>0</v>
      </c>
      <c r="AM223" s="37">
        <v>0.2</v>
      </c>
      <c r="AN223" s="37">
        <v>0</v>
      </c>
      <c r="AO223" s="39">
        <v>0</v>
      </c>
      <c r="AP223" s="39">
        <v>0</v>
      </c>
      <c r="AQ223" s="37">
        <v>0.2</v>
      </c>
      <c r="AR223" s="37">
        <v>0</v>
      </c>
      <c r="AS223" s="37">
        <v>0</v>
      </c>
      <c r="AT223" s="39">
        <v>0</v>
      </c>
      <c r="AU223" s="37">
        <v>0.1</v>
      </c>
      <c r="AV223" s="40">
        <v>0</v>
      </c>
      <c r="AW223" s="40">
        <v>0</v>
      </c>
      <c r="AX223" s="37">
        <v>0.5</v>
      </c>
      <c r="AY223" s="37">
        <v>0</v>
      </c>
      <c r="AZ223" s="40">
        <v>0.15717674103415125</v>
      </c>
      <c r="BA223" s="40">
        <v>0.47610098431527698</v>
      </c>
      <c r="BB223" s="48">
        <v>0.5</v>
      </c>
      <c r="BC223" s="42">
        <v>0.23805049215763849</v>
      </c>
      <c r="BD223" s="37">
        <v>0.23805049215763849</v>
      </c>
      <c r="BE223" s="40">
        <v>2.3805049215763849E-2</v>
      </c>
      <c r="BF223" s="41">
        <v>0.05</v>
      </c>
      <c r="BG223" s="43">
        <v>0</v>
      </c>
      <c r="BH223" s="43">
        <v>0</v>
      </c>
      <c r="BI223" s="37">
        <v>0.6</v>
      </c>
      <c r="BJ223" s="42">
        <v>0</v>
      </c>
      <c r="BK223" s="43">
        <v>0</v>
      </c>
      <c r="BL223" s="43">
        <v>0</v>
      </c>
      <c r="BM223" s="37">
        <v>0.2</v>
      </c>
      <c r="BN223" s="37">
        <v>0</v>
      </c>
      <c r="BO223" s="44">
        <v>306577.33600000001</v>
      </c>
      <c r="BP223" s="44">
        <v>7.0288325745824663E-3</v>
      </c>
      <c r="BQ223" s="45">
        <v>0.2</v>
      </c>
      <c r="BR223" s="46">
        <v>1.4057665149164933E-3</v>
      </c>
      <c r="BS223" s="46">
        <v>1.4057665149164933E-3</v>
      </c>
      <c r="BT223" s="44">
        <v>7.0288325745824671E-5</v>
      </c>
      <c r="BU223" s="46">
        <v>0.2</v>
      </c>
      <c r="BV223" s="47">
        <v>120.07720125499256</v>
      </c>
      <c r="BW223" s="47">
        <v>9.0627110008987145E-3</v>
      </c>
      <c r="BX223" s="46">
        <v>0.7</v>
      </c>
      <c r="BY223" s="46">
        <v>6.3438977006291001E-3</v>
      </c>
      <c r="BZ223" s="47">
        <v>34.297465438971081</v>
      </c>
      <c r="CA223" s="47">
        <v>9.714196032945259E-3</v>
      </c>
      <c r="CB223" s="46">
        <v>0.3</v>
      </c>
      <c r="CC223" s="46">
        <v>2.914258809883578E-3</v>
      </c>
      <c r="CD223" s="46">
        <v>9.2581565105126773E-3</v>
      </c>
      <c r="CE223" s="47">
        <v>1.8516313021025355E-3</v>
      </c>
      <c r="CF223" s="23">
        <v>0.19130737354345254</v>
      </c>
      <c r="CG223" s="24">
        <f t="shared" si="12"/>
        <v>391</v>
      </c>
      <c r="CH223" s="25">
        <v>6433063</v>
      </c>
      <c r="CI223" s="26">
        <v>0.29738147060498638</v>
      </c>
      <c r="CJ223" s="27">
        <f t="shared" si="13"/>
        <v>377</v>
      </c>
      <c r="CK223" s="28">
        <v>2433063</v>
      </c>
      <c r="CL223" s="29">
        <v>0.78628203849819156</v>
      </c>
      <c r="CM223" s="53">
        <f t="shared" si="14"/>
        <v>313</v>
      </c>
      <c r="CN223" s="53">
        <f t="shared" si="15"/>
        <v>22</v>
      </c>
    </row>
    <row r="224" spans="1:92" ht="29.1">
      <c r="A224" s="7">
        <v>3482</v>
      </c>
      <c r="B224" s="1" t="s">
        <v>235</v>
      </c>
      <c r="C224" s="7" t="s">
        <v>394</v>
      </c>
      <c r="D224" s="7" t="s">
        <v>417</v>
      </c>
      <c r="E224" s="7" t="s">
        <v>101</v>
      </c>
      <c r="F224" s="7" t="s">
        <v>427</v>
      </c>
      <c r="G224" s="1" t="s">
        <v>103</v>
      </c>
      <c r="H224" s="1" t="s">
        <v>103</v>
      </c>
      <c r="I224" s="1" t="s">
        <v>104</v>
      </c>
      <c r="J224" s="35">
        <v>0.45</v>
      </c>
      <c r="K224" s="36">
        <v>138.2601600589</v>
      </c>
      <c r="L224" s="36">
        <v>0.48993105346004107</v>
      </c>
      <c r="M224" s="37">
        <v>0.5</v>
      </c>
      <c r="N224" s="37">
        <v>0.24496552673002053</v>
      </c>
      <c r="O224" s="36">
        <v>132.71152655304948</v>
      </c>
      <c r="P224" s="36">
        <v>2.0618777857487909</v>
      </c>
      <c r="Q224" s="37">
        <v>0.5</v>
      </c>
      <c r="R224" s="37">
        <v>1.0309388928743954</v>
      </c>
      <c r="S224" s="37">
        <v>1.275904419604416</v>
      </c>
      <c r="T224" s="36">
        <v>0.57415698882198718</v>
      </c>
      <c r="U224" s="37">
        <v>0.05</v>
      </c>
      <c r="V224" s="38">
        <v>0</v>
      </c>
      <c r="W224" s="38">
        <v>0</v>
      </c>
      <c r="X224" s="37">
        <v>0.5</v>
      </c>
      <c r="Y224" s="37">
        <v>0</v>
      </c>
      <c r="Z224" s="38">
        <v>0</v>
      </c>
      <c r="AA224" s="38">
        <v>0</v>
      </c>
      <c r="AB224" s="37">
        <v>0.5</v>
      </c>
      <c r="AC224" s="37">
        <v>0</v>
      </c>
      <c r="AD224" s="37">
        <v>0</v>
      </c>
      <c r="AE224" s="38">
        <v>0</v>
      </c>
      <c r="AF224" s="37">
        <v>0.15</v>
      </c>
      <c r="AG224" s="39">
        <v>95.353416999999993</v>
      </c>
      <c r="AH224" s="39">
        <v>1.6799905430440121</v>
      </c>
      <c r="AI224" s="37">
        <v>0.6</v>
      </c>
      <c r="AJ224" s="37">
        <v>1.0079943258264072</v>
      </c>
      <c r="AK224" s="39">
        <v>120.38742000000001</v>
      </c>
      <c r="AL224" s="39">
        <v>2.0805514866010344</v>
      </c>
      <c r="AM224" s="37">
        <v>0.2</v>
      </c>
      <c r="AN224" s="37">
        <v>0.41611029732020688</v>
      </c>
      <c r="AO224" s="39">
        <v>593.95080029450003</v>
      </c>
      <c r="AP224" s="39">
        <v>2.1208741306713086</v>
      </c>
      <c r="AQ224" s="37">
        <v>0.2</v>
      </c>
      <c r="AR224" s="37">
        <v>0.42417482613426172</v>
      </c>
      <c r="AS224" s="37">
        <v>1.8482794492808758</v>
      </c>
      <c r="AT224" s="39">
        <v>0.27724191739213139</v>
      </c>
      <c r="AU224" s="37">
        <v>0.1</v>
      </c>
      <c r="AV224" s="40">
        <v>712.74096035340006</v>
      </c>
      <c r="AW224" s="40">
        <v>5.0313965788456754</v>
      </c>
      <c r="AX224" s="37">
        <v>0.5</v>
      </c>
      <c r="AY224" s="37">
        <v>2.5156982894228377</v>
      </c>
      <c r="AZ224" s="40">
        <v>2.4319728835405008</v>
      </c>
      <c r="BA224" s="40">
        <v>7.3666413749481867</v>
      </c>
      <c r="BB224" s="48">
        <v>0.5</v>
      </c>
      <c r="BC224" s="42">
        <v>3.6833206874740934</v>
      </c>
      <c r="BD224" s="37">
        <v>6.199018976896931</v>
      </c>
      <c r="BE224" s="40">
        <v>0.61990189768969306</v>
      </c>
      <c r="BF224" s="48">
        <v>0.05</v>
      </c>
      <c r="BG224" s="43">
        <v>52582.75</v>
      </c>
      <c r="BH224" s="43">
        <v>0.26766071274045189</v>
      </c>
      <c r="BI224" s="37">
        <v>0.6</v>
      </c>
      <c r="BJ224" s="42">
        <v>0.16059642764427115</v>
      </c>
      <c r="BK224" s="43">
        <v>0</v>
      </c>
      <c r="BL224" s="43">
        <v>0</v>
      </c>
      <c r="BM224" s="37">
        <v>0.2</v>
      </c>
      <c r="BN224" s="37">
        <v>0</v>
      </c>
      <c r="BO224" s="44">
        <v>53679691.32246656</v>
      </c>
      <c r="BP224" s="44">
        <v>1.2307027253993907</v>
      </c>
      <c r="BQ224" s="45">
        <v>0.2</v>
      </c>
      <c r="BR224" s="46">
        <v>0.24614054507987815</v>
      </c>
      <c r="BS224" s="46">
        <v>0.40673697272414927</v>
      </c>
      <c r="BT224" s="44">
        <v>2.0336848636207463E-2</v>
      </c>
      <c r="BU224" s="46">
        <v>0.2</v>
      </c>
      <c r="BV224" s="47">
        <v>88843.655584783308</v>
      </c>
      <c r="BW224" s="47">
        <v>6.7053892530227106</v>
      </c>
      <c r="BX224" s="46">
        <v>0.7</v>
      </c>
      <c r="BY224" s="46">
        <v>4.6937724771158971</v>
      </c>
      <c r="BZ224" s="47">
        <v>32779.190417864716</v>
      </c>
      <c r="CA224" s="47">
        <v>9.2841694698105766</v>
      </c>
      <c r="CB224" s="46">
        <v>0.3</v>
      </c>
      <c r="CC224" s="46">
        <v>2.7852508409431733</v>
      </c>
      <c r="CD224" s="46">
        <v>7.4790233180590704</v>
      </c>
      <c r="CE224" s="47">
        <v>1.4958046636118141</v>
      </c>
      <c r="CF224" s="23">
        <v>2.9874423161518333</v>
      </c>
      <c r="CG224" s="24">
        <f t="shared" si="12"/>
        <v>110</v>
      </c>
      <c r="CH224" s="25">
        <v>53500000</v>
      </c>
      <c r="CI224" s="26">
        <v>0.55840043292557628</v>
      </c>
      <c r="CJ224" s="27">
        <f t="shared" si="13"/>
        <v>339</v>
      </c>
      <c r="CK224" s="28">
        <v>39387145</v>
      </c>
      <c r="CL224" s="29">
        <v>0.75848155944073459</v>
      </c>
      <c r="CM224" s="53">
        <f t="shared" si="14"/>
        <v>318</v>
      </c>
      <c r="CN224" s="53">
        <f t="shared" si="15"/>
        <v>23</v>
      </c>
    </row>
    <row r="225" spans="1:92" ht="29.1">
      <c r="A225" s="7">
        <v>3502</v>
      </c>
      <c r="B225" s="1" t="s">
        <v>235</v>
      </c>
      <c r="C225" s="7" t="s">
        <v>394</v>
      </c>
      <c r="D225" s="7" t="s">
        <v>417</v>
      </c>
      <c r="E225" s="7" t="s">
        <v>101</v>
      </c>
      <c r="F225" s="7" t="s">
        <v>428</v>
      </c>
      <c r="G225" s="1" t="s">
        <v>103</v>
      </c>
      <c r="H225" s="1" t="s">
        <v>103</v>
      </c>
      <c r="I225" s="1" t="s">
        <v>104</v>
      </c>
      <c r="J225" s="35">
        <v>0.45</v>
      </c>
      <c r="K225" s="36">
        <v>967.09234822067413</v>
      </c>
      <c r="L225" s="36">
        <v>3.4269349374039004</v>
      </c>
      <c r="M225" s="37">
        <v>0.5</v>
      </c>
      <c r="N225" s="37">
        <v>1.7134674687019502</v>
      </c>
      <c r="O225" s="36">
        <v>737.54721697549996</v>
      </c>
      <c r="P225" s="36">
        <v>11.458930976991939</v>
      </c>
      <c r="Q225" s="37">
        <v>0.5</v>
      </c>
      <c r="R225" s="37">
        <v>5.7294654884959693</v>
      </c>
      <c r="S225" s="37">
        <v>7.4429329571979199</v>
      </c>
      <c r="T225" s="36">
        <v>3.3493198307390637</v>
      </c>
      <c r="U225" s="37">
        <v>0.05</v>
      </c>
      <c r="V225" s="38">
        <v>47.5</v>
      </c>
      <c r="W225" s="38">
        <v>13.621809696680252</v>
      </c>
      <c r="X225" s="37">
        <v>0.5</v>
      </c>
      <c r="Y225" s="37">
        <v>6.810904848340126</v>
      </c>
      <c r="Z225" s="38">
        <v>373.5924060603075</v>
      </c>
      <c r="AA225" s="38">
        <v>0.77106869712936388</v>
      </c>
      <c r="AB225" s="37">
        <v>0.5</v>
      </c>
      <c r="AC225" s="37">
        <v>0.38553434856468194</v>
      </c>
      <c r="AD225" s="37">
        <v>7.1964391969048087</v>
      </c>
      <c r="AE225" s="38">
        <v>0.3598219598452404</v>
      </c>
      <c r="AF225" s="37">
        <v>0.15</v>
      </c>
      <c r="AG225" s="39">
        <v>380.746152</v>
      </c>
      <c r="AH225" s="39">
        <v>6.7082014969678321</v>
      </c>
      <c r="AI225" s="37">
        <v>0.6</v>
      </c>
      <c r="AJ225" s="37">
        <v>4.0249208981806994</v>
      </c>
      <c r="AK225" s="39">
        <v>272.78447299999999</v>
      </c>
      <c r="AL225" s="39">
        <v>4.7142977299607365</v>
      </c>
      <c r="AM225" s="37">
        <v>0.2</v>
      </c>
      <c r="AN225" s="37">
        <v>0.94285954599214727</v>
      </c>
      <c r="AO225" s="39">
        <v>495.86548914999997</v>
      </c>
      <c r="AP225" s="39">
        <v>1.7706319912515622</v>
      </c>
      <c r="AQ225" s="37">
        <v>0.2</v>
      </c>
      <c r="AR225" s="37">
        <v>0.35412639825031245</v>
      </c>
      <c r="AS225" s="37">
        <v>5.321906842423159</v>
      </c>
      <c r="AT225" s="39">
        <v>0.79828602636347379</v>
      </c>
      <c r="AU225" s="37">
        <v>0.1</v>
      </c>
      <c r="AV225" s="40">
        <v>1947.6923913200001</v>
      </c>
      <c r="AW225" s="40">
        <v>13.749192735425554</v>
      </c>
      <c r="AX225" s="37">
        <v>0.5</v>
      </c>
      <c r="AY225" s="37">
        <v>6.874596367712777</v>
      </c>
      <c r="AZ225" s="40">
        <v>4.9558754528689617</v>
      </c>
      <c r="BA225" s="40">
        <v>15.011745158542015</v>
      </c>
      <c r="BB225" s="41">
        <v>0.5</v>
      </c>
      <c r="BC225" s="42">
        <v>7.5058725792710073</v>
      </c>
      <c r="BD225" s="37">
        <v>14.380468946983784</v>
      </c>
      <c r="BE225" s="40">
        <v>1.4380468946983784</v>
      </c>
      <c r="BF225" s="41">
        <v>0.05</v>
      </c>
      <c r="BG225" s="43">
        <v>0</v>
      </c>
      <c r="BH225" s="43">
        <v>0</v>
      </c>
      <c r="BI225" s="37">
        <v>0.6</v>
      </c>
      <c r="BJ225" s="42">
        <v>0</v>
      </c>
      <c r="BK225" s="43">
        <v>49731.888657513926</v>
      </c>
      <c r="BL225" s="43">
        <v>1.0536820071151294</v>
      </c>
      <c r="BM225" s="37">
        <v>0.2</v>
      </c>
      <c r="BN225" s="37">
        <v>0.21073640142302585</v>
      </c>
      <c r="BO225" s="44">
        <v>121931011.608</v>
      </c>
      <c r="BP225" s="44">
        <v>2.7954860506782642</v>
      </c>
      <c r="BQ225" s="49">
        <v>0.2</v>
      </c>
      <c r="BR225" s="50">
        <v>0.55909721013565283</v>
      </c>
      <c r="BS225" s="50">
        <v>0.76983361155867869</v>
      </c>
      <c r="BT225" s="51">
        <v>3.8491680577933937E-2</v>
      </c>
      <c r="BU225" s="50">
        <v>0.2</v>
      </c>
      <c r="BV225" s="52">
        <v>60373.330272903142</v>
      </c>
      <c r="BW225" s="52">
        <v>4.5566188977308588</v>
      </c>
      <c r="BX225" s="46">
        <v>0.7</v>
      </c>
      <c r="BY225" s="46">
        <v>3.1896332284116009</v>
      </c>
      <c r="BZ225" s="52">
        <v>23177.533298400558</v>
      </c>
      <c r="CA225" s="52">
        <v>6.5646571587458347</v>
      </c>
      <c r="CB225" s="46">
        <v>0.3</v>
      </c>
      <c r="CC225" s="46">
        <v>1.9693971476237504</v>
      </c>
      <c r="CD225" s="46">
        <v>5.1590303760353518</v>
      </c>
      <c r="CE225" s="47">
        <v>1.0318060752070704</v>
      </c>
      <c r="CF225" s="23">
        <v>7.0157724674311606</v>
      </c>
      <c r="CG225" s="24">
        <f t="shared" si="12"/>
        <v>28</v>
      </c>
      <c r="CH225" s="25">
        <v>104200000</v>
      </c>
      <c r="CI225" s="26">
        <v>0.67329870128897895</v>
      </c>
      <c r="CJ225" s="27">
        <f t="shared" si="13"/>
        <v>323</v>
      </c>
      <c r="CK225" s="28">
        <v>104200000</v>
      </c>
      <c r="CL225" s="29">
        <v>0.67329870128897895</v>
      </c>
      <c r="CM225" s="53">
        <f t="shared" si="14"/>
        <v>338</v>
      </c>
      <c r="CN225" s="53">
        <f t="shared" si="15"/>
        <v>24</v>
      </c>
    </row>
    <row r="226" spans="1:92" ht="29.1">
      <c r="A226" s="7">
        <v>3800</v>
      </c>
      <c r="B226" s="1" t="s">
        <v>235</v>
      </c>
      <c r="C226" s="7" t="s">
        <v>394</v>
      </c>
      <c r="D226" s="7" t="s">
        <v>415</v>
      </c>
      <c r="E226" s="7" t="s">
        <v>101</v>
      </c>
      <c r="F226" s="7" t="s">
        <v>429</v>
      </c>
      <c r="G226" s="1" t="s">
        <v>103</v>
      </c>
      <c r="H226" s="1" t="s">
        <v>103</v>
      </c>
      <c r="I226" s="1" t="s">
        <v>120</v>
      </c>
      <c r="J226" s="35">
        <v>0.45</v>
      </c>
      <c r="K226" s="36">
        <v>245.22595090850237</v>
      </c>
      <c r="L226" s="36">
        <v>0.86896911165993584</v>
      </c>
      <c r="M226" s="37">
        <v>0.5</v>
      </c>
      <c r="N226" s="37">
        <v>0.43448455582996792</v>
      </c>
      <c r="O226" s="36">
        <v>15.467890820532343</v>
      </c>
      <c r="P226" s="36">
        <v>0.24031748638272624</v>
      </c>
      <c r="Q226" s="37">
        <v>0.5</v>
      </c>
      <c r="R226" s="37">
        <v>0.12015874319136312</v>
      </c>
      <c r="S226" s="37">
        <v>0.55464329902133103</v>
      </c>
      <c r="T226" s="36">
        <v>0.24958948455959895</v>
      </c>
      <c r="U226" s="37">
        <v>0.05</v>
      </c>
      <c r="V226" s="38">
        <v>127.8</v>
      </c>
      <c r="W226" s="38">
        <v>36.649837457594451</v>
      </c>
      <c r="X226" s="37">
        <v>0.5</v>
      </c>
      <c r="Y226" s="37">
        <v>18.324918728797225</v>
      </c>
      <c r="Z226" s="38">
        <v>324.76793564849908</v>
      </c>
      <c r="AA226" s="38">
        <v>0.67029839190429708</v>
      </c>
      <c r="AB226" s="37">
        <v>0.5</v>
      </c>
      <c r="AC226" s="37">
        <v>0.33514919595214854</v>
      </c>
      <c r="AD226" s="37">
        <v>18.660067924749374</v>
      </c>
      <c r="AE226" s="38">
        <v>0.93300339623746864</v>
      </c>
      <c r="AF226" s="37">
        <v>0.15</v>
      </c>
      <c r="AG226" s="39">
        <v>44.670726999999999</v>
      </c>
      <c r="AH226" s="39">
        <v>0.78703418579012019</v>
      </c>
      <c r="AI226" s="37">
        <v>0.6</v>
      </c>
      <c r="AJ226" s="37">
        <v>0.47222051147407212</v>
      </c>
      <c r="AK226" s="39">
        <v>26.784065999999999</v>
      </c>
      <c r="AL226" s="39">
        <v>0.46288580927741635</v>
      </c>
      <c r="AM226" s="37">
        <v>0.2</v>
      </c>
      <c r="AN226" s="37">
        <v>9.2577161855483273E-2</v>
      </c>
      <c r="AO226" s="39">
        <v>1201.7762874959999</v>
      </c>
      <c r="AP226" s="39">
        <v>4.291291867509373</v>
      </c>
      <c r="AQ226" s="37">
        <v>0.2</v>
      </c>
      <c r="AR226" s="37">
        <v>0.85825837350187462</v>
      </c>
      <c r="AS226" s="37">
        <v>1.4230560468314302</v>
      </c>
      <c r="AT226" s="39">
        <v>0.2134584070247145</v>
      </c>
      <c r="AU226" s="37">
        <v>0.1</v>
      </c>
      <c r="AV226" s="40">
        <v>1201.7762874959999</v>
      </c>
      <c r="AW226" s="40">
        <v>8.4836054580715068</v>
      </c>
      <c r="AX226" s="37">
        <v>0.5</v>
      </c>
      <c r="AY226" s="37">
        <v>4.2418027290357534</v>
      </c>
      <c r="AZ226" s="40">
        <v>3.710310322184617</v>
      </c>
      <c r="BA226" s="40">
        <v>11.238828244462765</v>
      </c>
      <c r="BB226" s="48">
        <v>0.5</v>
      </c>
      <c r="BC226" s="42">
        <v>5.6194141222313823</v>
      </c>
      <c r="BD226" s="37">
        <v>9.8612168512671357</v>
      </c>
      <c r="BE226" s="40">
        <v>0.98612168512671361</v>
      </c>
      <c r="BF226" s="48">
        <v>0.05</v>
      </c>
      <c r="BG226" s="43">
        <v>0</v>
      </c>
      <c r="BH226" s="43">
        <v>0</v>
      </c>
      <c r="BI226" s="37">
        <v>0.6</v>
      </c>
      <c r="BJ226" s="42">
        <v>0</v>
      </c>
      <c r="BK226" s="43">
        <v>15571.956069168704</v>
      </c>
      <c r="BL226" s="43">
        <v>0.32992694161819763</v>
      </c>
      <c r="BM226" s="37">
        <v>0.2</v>
      </c>
      <c r="BN226" s="37">
        <v>6.5985388323639524E-2</v>
      </c>
      <c r="BO226" s="44">
        <v>339128429.59719998</v>
      </c>
      <c r="BP226" s="44">
        <v>7.7751244890450613</v>
      </c>
      <c r="BQ226" s="49">
        <v>0.2</v>
      </c>
      <c r="BR226" s="50">
        <v>1.5550248978090122</v>
      </c>
      <c r="BS226" s="50">
        <v>1.6210102861326516</v>
      </c>
      <c r="BT226" s="51">
        <v>8.1050514306632584E-2</v>
      </c>
      <c r="BU226" s="50">
        <v>0.2</v>
      </c>
      <c r="BV226" s="52">
        <v>167948.30117033439</v>
      </c>
      <c r="BW226" s="52">
        <v>12.675736115521394</v>
      </c>
      <c r="BX226" s="46">
        <v>0.7</v>
      </c>
      <c r="BY226" s="46">
        <v>8.8730152808649763</v>
      </c>
      <c r="BZ226" s="52">
        <v>18707.028716868193</v>
      </c>
      <c r="CA226" s="52">
        <v>5.2984598664572848</v>
      </c>
      <c r="CB226" s="46">
        <v>0.3</v>
      </c>
      <c r="CC226" s="46">
        <v>1.5895379599371855</v>
      </c>
      <c r="CD226" s="46">
        <v>10.462553240802162</v>
      </c>
      <c r="CE226" s="47">
        <v>2.0925106481604323</v>
      </c>
      <c r="CF226" s="23">
        <v>4.5557341354155607</v>
      </c>
      <c r="CG226" s="24">
        <f t="shared" si="12"/>
        <v>59</v>
      </c>
      <c r="CH226" s="25">
        <v>74350018</v>
      </c>
      <c r="CI226" s="26">
        <v>0.61274149730744654</v>
      </c>
      <c r="CJ226" s="27">
        <f t="shared" si="13"/>
        <v>333</v>
      </c>
      <c r="CK226" s="28">
        <v>69250018</v>
      </c>
      <c r="CL226" s="29">
        <v>0.65786757418829267</v>
      </c>
      <c r="CM226" s="53">
        <f t="shared" si="14"/>
        <v>340</v>
      </c>
      <c r="CN226" s="53">
        <f t="shared" si="15"/>
        <v>25</v>
      </c>
    </row>
    <row r="227" spans="1:92" ht="29.1">
      <c r="A227" s="7">
        <v>3760</v>
      </c>
      <c r="B227" s="1" t="s">
        <v>235</v>
      </c>
      <c r="C227" s="7" t="s">
        <v>394</v>
      </c>
      <c r="D227" s="7" t="s">
        <v>415</v>
      </c>
      <c r="E227" s="7" t="s">
        <v>101</v>
      </c>
      <c r="F227" s="7" t="s">
        <v>430</v>
      </c>
      <c r="G227" s="1" t="s">
        <v>103</v>
      </c>
      <c r="H227" s="1" t="s">
        <v>103</v>
      </c>
      <c r="I227" s="1" t="s">
        <v>104</v>
      </c>
      <c r="J227" s="35">
        <v>0.45</v>
      </c>
      <c r="K227" s="36">
        <v>287.25538060899999</v>
      </c>
      <c r="L227" s="36">
        <v>1.017902273322105</v>
      </c>
      <c r="M227" s="37">
        <v>0.5</v>
      </c>
      <c r="N227" s="37">
        <v>0.50895113666105252</v>
      </c>
      <c r="O227" s="36">
        <v>82.56</v>
      </c>
      <c r="P227" s="36">
        <v>1.2826966459719968</v>
      </c>
      <c r="Q227" s="37">
        <v>0.5</v>
      </c>
      <c r="R227" s="37">
        <v>0.64134832298599842</v>
      </c>
      <c r="S227" s="37">
        <v>1.150299459647051</v>
      </c>
      <c r="T227" s="36">
        <v>0.51763475684117299</v>
      </c>
      <c r="U227" s="37">
        <v>0.05</v>
      </c>
      <c r="V227" s="38">
        <v>146.16</v>
      </c>
      <c r="W227" s="38">
        <v>41.915025374037597</v>
      </c>
      <c r="X227" s="37">
        <v>0.5</v>
      </c>
      <c r="Y227" s="37">
        <v>20.957512687018799</v>
      </c>
      <c r="Z227" s="38">
        <v>96.672074676431507</v>
      </c>
      <c r="AA227" s="38">
        <v>0.19952442678268945</v>
      </c>
      <c r="AB227" s="37">
        <v>0.5</v>
      </c>
      <c r="AC227" s="37">
        <v>9.9762213391344723E-2</v>
      </c>
      <c r="AD227" s="37">
        <v>21.057274900410142</v>
      </c>
      <c r="AE227" s="38">
        <v>1.0528637450205072</v>
      </c>
      <c r="AF227" s="37">
        <v>0.15</v>
      </c>
      <c r="AG227" s="39">
        <v>844.149899</v>
      </c>
      <c r="AH227" s="39">
        <v>14.872711349521516</v>
      </c>
      <c r="AI227" s="37">
        <v>0.6</v>
      </c>
      <c r="AJ227" s="37">
        <v>8.9236268097129088</v>
      </c>
      <c r="AK227" s="39">
        <v>853.25526600000001</v>
      </c>
      <c r="AL227" s="39">
        <v>14.74607157563856</v>
      </c>
      <c r="AM227" s="37">
        <v>0.2</v>
      </c>
      <c r="AN227" s="37">
        <v>2.9492143151277119</v>
      </c>
      <c r="AO227" s="39">
        <v>182.54152243600001</v>
      </c>
      <c r="AP227" s="39">
        <v>0.65181761269773253</v>
      </c>
      <c r="AQ227" s="37">
        <v>0.2</v>
      </c>
      <c r="AR227" s="37">
        <v>0.1303635225395465</v>
      </c>
      <c r="AS227" s="37">
        <v>12.003204647380167</v>
      </c>
      <c r="AT227" s="39">
        <v>1.8004806971070253</v>
      </c>
      <c r="AU227" s="37">
        <v>0.1</v>
      </c>
      <c r="AV227" s="40">
        <v>182.54152243600001</v>
      </c>
      <c r="AW227" s="40">
        <v>1.2886011083555236</v>
      </c>
      <c r="AX227" s="37">
        <v>0.5</v>
      </c>
      <c r="AY227" s="37">
        <v>0.64430055417776178</v>
      </c>
      <c r="AZ227" s="40">
        <v>3.5908810150176165</v>
      </c>
      <c r="BA227" s="40">
        <v>10.877067271915649</v>
      </c>
      <c r="BB227" s="41">
        <v>0.5</v>
      </c>
      <c r="BC227" s="42">
        <v>5.4385336359578247</v>
      </c>
      <c r="BD227" s="37">
        <v>6.0828341901355865</v>
      </c>
      <c r="BE227" s="40">
        <v>0.60828341901355865</v>
      </c>
      <c r="BF227" s="41">
        <v>0.05</v>
      </c>
      <c r="BG227" s="43">
        <v>0</v>
      </c>
      <c r="BH227" s="43">
        <v>0</v>
      </c>
      <c r="BI227" s="37">
        <v>0.6</v>
      </c>
      <c r="BJ227" s="42">
        <v>0</v>
      </c>
      <c r="BK227" s="43">
        <v>0</v>
      </c>
      <c r="BL227" s="43">
        <v>0</v>
      </c>
      <c r="BM227" s="37">
        <v>0.2</v>
      </c>
      <c r="BN227" s="37">
        <v>0</v>
      </c>
      <c r="BO227" s="44">
        <v>1126376984.9200001</v>
      </c>
      <c r="BP227" s="44">
        <v>25.82420261772279</v>
      </c>
      <c r="BQ227" s="49">
        <v>0.2</v>
      </c>
      <c r="BR227" s="50">
        <v>5.1648405235445578</v>
      </c>
      <c r="BS227" s="50">
        <v>5.1648405235445578</v>
      </c>
      <c r="BT227" s="51">
        <v>0.25824202617722791</v>
      </c>
      <c r="BU227" s="50">
        <v>0.2</v>
      </c>
      <c r="BV227" s="52">
        <v>61964.319810624882</v>
      </c>
      <c r="BW227" s="52">
        <v>4.6766972992519475</v>
      </c>
      <c r="BX227" s="46">
        <v>0.7</v>
      </c>
      <c r="BY227" s="46">
        <v>3.273688109476363</v>
      </c>
      <c r="BZ227" s="52">
        <v>9203.1650106262241</v>
      </c>
      <c r="CA227" s="52">
        <v>2.6066459399411501</v>
      </c>
      <c r="CB227" s="46">
        <v>0.3</v>
      </c>
      <c r="CC227" s="46">
        <v>0.78199378198234504</v>
      </c>
      <c r="CD227" s="46">
        <v>4.0556818914587085</v>
      </c>
      <c r="CE227" s="47">
        <v>0.81113637829174168</v>
      </c>
      <c r="CF227" s="23">
        <v>5.0486410224512337</v>
      </c>
      <c r="CG227" s="24">
        <f t="shared" si="12"/>
        <v>46</v>
      </c>
      <c r="CH227" s="25">
        <v>130200000</v>
      </c>
      <c r="CI227" s="26">
        <v>0.38776044719287506</v>
      </c>
      <c r="CJ227" s="27">
        <f t="shared" si="13"/>
        <v>361</v>
      </c>
      <c r="CK227" s="28">
        <v>80453321</v>
      </c>
      <c r="CL227" s="29">
        <v>0.62752425377831622</v>
      </c>
      <c r="CM227" s="53">
        <f t="shared" si="14"/>
        <v>344</v>
      </c>
      <c r="CN227" s="53">
        <f t="shared" si="15"/>
        <v>26</v>
      </c>
    </row>
    <row r="228" spans="1:92" ht="29.1">
      <c r="A228" s="7">
        <v>3592</v>
      </c>
      <c r="B228" s="1" t="s">
        <v>235</v>
      </c>
      <c r="C228" s="7" t="s">
        <v>394</v>
      </c>
      <c r="D228" s="7" t="s">
        <v>406</v>
      </c>
      <c r="E228" s="7" t="s">
        <v>101</v>
      </c>
      <c r="F228" s="7" t="s">
        <v>431</v>
      </c>
      <c r="G228" s="1" t="s">
        <v>103</v>
      </c>
      <c r="H228" s="1" t="s">
        <v>103</v>
      </c>
      <c r="I228" s="1" t="s">
        <v>120</v>
      </c>
      <c r="J228" s="35">
        <v>0.45</v>
      </c>
      <c r="K228" s="36">
        <v>1548.31</v>
      </c>
      <c r="L228" s="36">
        <v>5.486505650359156</v>
      </c>
      <c r="M228" s="37">
        <v>0.5</v>
      </c>
      <c r="N228" s="37">
        <v>2.743252825179578</v>
      </c>
      <c r="O228" s="36">
        <v>529.01</v>
      </c>
      <c r="P228" s="36">
        <v>8.2189844075296286</v>
      </c>
      <c r="Q228" s="37">
        <v>0.5</v>
      </c>
      <c r="R228" s="37">
        <v>4.1094922037648143</v>
      </c>
      <c r="S228" s="37">
        <v>6.8527450289443923</v>
      </c>
      <c r="T228" s="36">
        <v>3.0837352630249764</v>
      </c>
      <c r="U228" s="37">
        <v>0.05</v>
      </c>
      <c r="V228" s="38">
        <v>79.2</v>
      </c>
      <c r="W228" s="38">
        <v>22.712575325833178</v>
      </c>
      <c r="X228" s="37">
        <v>0.5</v>
      </c>
      <c r="Y228" s="37">
        <v>11.356287662916589</v>
      </c>
      <c r="Z228" s="38">
        <v>107.10173367036771</v>
      </c>
      <c r="AA228" s="38">
        <v>0.22105051628960454</v>
      </c>
      <c r="AB228" s="37">
        <v>0.5</v>
      </c>
      <c r="AC228" s="37">
        <v>0.11052525814480227</v>
      </c>
      <c r="AD228" s="37">
        <v>11.466812921061392</v>
      </c>
      <c r="AE228" s="38">
        <v>0.57334064605306956</v>
      </c>
      <c r="AF228" s="37">
        <v>0.15</v>
      </c>
      <c r="AG228" s="39">
        <v>121.570741</v>
      </c>
      <c r="AH228" s="39">
        <v>2.1419022161613035</v>
      </c>
      <c r="AI228" s="37">
        <v>0.6</v>
      </c>
      <c r="AJ228" s="37">
        <v>1.2851413296967822</v>
      </c>
      <c r="AK228" s="39">
        <v>26.926449000000002</v>
      </c>
      <c r="AL228" s="39">
        <v>0.46534649131808736</v>
      </c>
      <c r="AM228" s="37">
        <v>0.2</v>
      </c>
      <c r="AN228" s="37">
        <v>9.306929826361747E-2</v>
      </c>
      <c r="AO228" s="39">
        <v>0</v>
      </c>
      <c r="AP228" s="39">
        <v>0</v>
      </c>
      <c r="AQ228" s="37">
        <v>0.2</v>
      </c>
      <c r="AR228" s="37">
        <v>0</v>
      </c>
      <c r="AS228" s="37">
        <v>1.3782106279603996</v>
      </c>
      <c r="AT228" s="39">
        <v>0.20673159419405995</v>
      </c>
      <c r="AU228" s="37">
        <v>0.1</v>
      </c>
      <c r="AV228" s="40">
        <v>0</v>
      </c>
      <c r="AW228" s="40">
        <v>0</v>
      </c>
      <c r="AX228" s="37">
        <v>0.5</v>
      </c>
      <c r="AY228" s="37">
        <v>0</v>
      </c>
      <c r="AZ228" s="40">
        <v>3.4578967891348129</v>
      </c>
      <c r="BA228" s="40">
        <v>10.474247360873907</v>
      </c>
      <c r="BB228" s="48">
        <v>0.5</v>
      </c>
      <c r="BC228" s="42">
        <v>5.2371236804369534</v>
      </c>
      <c r="BD228" s="37">
        <v>5.2371236804369534</v>
      </c>
      <c r="BE228" s="40">
        <v>0.52371236804369536</v>
      </c>
      <c r="BF228" s="48">
        <v>0.05</v>
      </c>
      <c r="BG228" s="43">
        <v>0</v>
      </c>
      <c r="BH228" s="43">
        <v>0</v>
      </c>
      <c r="BI228" s="37">
        <v>0.6</v>
      </c>
      <c r="BJ228" s="42">
        <v>0</v>
      </c>
      <c r="BK228" s="43">
        <v>379804.53004300885</v>
      </c>
      <c r="BL228" s="43">
        <v>8.0470139045618438</v>
      </c>
      <c r="BM228" s="37">
        <v>0.2</v>
      </c>
      <c r="BN228" s="37">
        <v>1.6094027809123688</v>
      </c>
      <c r="BO228" s="44">
        <v>239592760.27200001</v>
      </c>
      <c r="BP228" s="44">
        <v>5.4930916290366669</v>
      </c>
      <c r="BQ228" s="45">
        <v>0.2</v>
      </c>
      <c r="BR228" s="46">
        <v>1.0986183258073332</v>
      </c>
      <c r="BS228" s="46">
        <v>2.708021106719702</v>
      </c>
      <c r="BT228" s="44">
        <v>0.13540105533598512</v>
      </c>
      <c r="BU228" s="46">
        <v>0.2</v>
      </c>
      <c r="BV228" s="47">
        <v>8501.0319813338956</v>
      </c>
      <c r="BW228" s="47">
        <v>0.64160719313087111</v>
      </c>
      <c r="BX228" s="46">
        <v>0.7</v>
      </c>
      <c r="BY228" s="46">
        <v>0.44912503519160979</v>
      </c>
      <c r="BZ228" s="47">
        <v>2746.8509766423681</v>
      </c>
      <c r="CA228" s="47">
        <v>0.77800060496807377</v>
      </c>
      <c r="CB228" s="46">
        <v>0.3</v>
      </c>
      <c r="CC228" s="46">
        <v>0.23340018149042213</v>
      </c>
      <c r="CD228" s="46">
        <v>0.68252521668203192</v>
      </c>
      <c r="CE228" s="47">
        <v>0.1365050433364064</v>
      </c>
      <c r="CF228" s="23">
        <v>4.6594259699881926</v>
      </c>
      <c r="CG228" s="24">
        <f t="shared" si="12"/>
        <v>55</v>
      </c>
      <c r="CH228" s="25">
        <v>127000000</v>
      </c>
      <c r="CI228" s="26">
        <v>0.36688393464473962</v>
      </c>
      <c r="CJ228" s="27">
        <f t="shared" si="13"/>
        <v>365</v>
      </c>
      <c r="CK228" s="28">
        <v>127000000</v>
      </c>
      <c r="CL228" s="29">
        <v>0.36688393464473962</v>
      </c>
      <c r="CM228" s="53">
        <f t="shared" si="14"/>
        <v>373</v>
      </c>
      <c r="CN228" s="53">
        <f t="shared" si="15"/>
        <v>27</v>
      </c>
    </row>
    <row r="229" spans="1:92" ht="29.1">
      <c r="A229" s="7">
        <v>3531</v>
      </c>
      <c r="B229" s="1" t="s">
        <v>235</v>
      </c>
      <c r="C229" s="7" t="s">
        <v>394</v>
      </c>
      <c r="D229" s="7" t="s">
        <v>406</v>
      </c>
      <c r="E229" s="7" t="s">
        <v>101</v>
      </c>
      <c r="F229" s="7" t="s">
        <v>432</v>
      </c>
      <c r="G229" s="1" t="s">
        <v>103</v>
      </c>
      <c r="H229" s="1" t="s">
        <v>103</v>
      </c>
      <c r="I229" s="1" t="s">
        <v>120</v>
      </c>
      <c r="J229" s="35">
        <v>0.45</v>
      </c>
      <c r="K229" s="36">
        <v>653.75157779000006</v>
      </c>
      <c r="L229" s="36">
        <v>2.3165979199747131</v>
      </c>
      <c r="M229" s="37">
        <v>0.5</v>
      </c>
      <c r="N229" s="37">
        <v>1.1582989599873565</v>
      </c>
      <c r="O229" s="36">
        <v>219.85</v>
      </c>
      <c r="P229" s="36">
        <v>3.4157080622207308</v>
      </c>
      <c r="Q229" s="37">
        <v>0.5</v>
      </c>
      <c r="R229" s="37">
        <v>1.7078540311103654</v>
      </c>
      <c r="S229" s="37">
        <v>2.8661529910977221</v>
      </c>
      <c r="T229" s="36">
        <v>1.2897688459939749</v>
      </c>
      <c r="U229" s="37">
        <v>0.05</v>
      </c>
      <c r="V229" s="38">
        <v>0</v>
      </c>
      <c r="W229" s="38">
        <v>0</v>
      </c>
      <c r="X229" s="37">
        <v>0.5</v>
      </c>
      <c r="Y229" s="37">
        <v>0</v>
      </c>
      <c r="Z229" s="38">
        <v>0</v>
      </c>
      <c r="AA229" s="38">
        <v>0</v>
      </c>
      <c r="AB229" s="37">
        <v>0.5</v>
      </c>
      <c r="AC229" s="37">
        <v>0</v>
      </c>
      <c r="AD229" s="37">
        <v>0</v>
      </c>
      <c r="AE229" s="38">
        <v>0</v>
      </c>
      <c r="AF229" s="37">
        <v>0.15</v>
      </c>
      <c r="AG229" s="39">
        <v>137.080502</v>
      </c>
      <c r="AH229" s="39">
        <v>2.4151619757446738</v>
      </c>
      <c r="AI229" s="37">
        <v>0.6</v>
      </c>
      <c r="AJ229" s="37">
        <v>1.4490971854468042</v>
      </c>
      <c r="AK229" s="39">
        <v>163.78295</v>
      </c>
      <c r="AL229" s="39">
        <v>2.8305188374533059</v>
      </c>
      <c r="AM229" s="37">
        <v>0.2</v>
      </c>
      <c r="AN229" s="37">
        <v>0.56610376749066116</v>
      </c>
      <c r="AO229" s="39">
        <v>30.874733370000001</v>
      </c>
      <c r="AP229" s="39">
        <v>0.11024721788966256</v>
      </c>
      <c r="AQ229" s="37">
        <v>0.2</v>
      </c>
      <c r="AR229" s="37">
        <v>2.2049443577932513E-2</v>
      </c>
      <c r="AS229" s="37">
        <v>2.0372503965153981</v>
      </c>
      <c r="AT229" s="39">
        <v>0.3055875594773097</v>
      </c>
      <c r="AU229" s="37">
        <v>0.1</v>
      </c>
      <c r="AV229" s="40">
        <v>41.166311159999999</v>
      </c>
      <c r="AW229" s="40">
        <v>0.29060212427165932</v>
      </c>
      <c r="AX229" s="37">
        <v>0.5</v>
      </c>
      <c r="AY229" s="37">
        <v>0.14530106213582966</v>
      </c>
      <c r="AZ229" s="40">
        <v>2.6068402243133768</v>
      </c>
      <c r="BA229" s="40">
        <v>7.8963286080514079</v>
      </c>
      <c r="BB229" s="41">
        <v>0.5</v>
      </c>
      <c r="BC229" s="42">
        <v>3.948164304025704</v>
      </c>
      <c r="BD229" s="37">
        <v>4.0934653661615332</v>
      </c>
      <c r="BE229" s="40">
        <v>0.40934653661615333</v>
      </c>
      <c r="BF229" s="41">
        <v>0.05</v>
      </c>
      <c r="BG229" s="43">
        <v>0</v>
      </c>
      <c r="BH229" s="43">
        <v>0</v>
      </c>
      <c r="BI229" s="37">
        <v>0.6</v>
      </c>
      <c r="BJ229" s="42">
        <v>0</v>
      </c>
      <c r="BK229" s="43">
        <v>17623.461399837764</v>
      </c>
      <c r="BL229" s="43">
        <v>0.37339269996317381</v>
      </c>
      <c r="BM229" s="37">
        <v>0.2</v>
      </c>
      <c r="BN229" s="37">
        <v>7.4678539992634754E-2</v>
      </c>
      <c r="BO229" s="44">
        <v>0</v>
      </c>
      <c r="BP229" s="44">
        <v>0</v>
      </c>
      <c r="BQ229" s="49">
        <v>0.2</v>
      </c>
      <c r="BR229" s="50">
        <v>0</v>
      </c>
      <c r="BS229" s="50">
        <v>7.4678539992634754E-2</v>
      </c>
      <c r="BT229" s="51">
        <v>3.7339269996317379E-3</v>
      </c>
      <c r="BU229" s="50">
        <v>0.2</v>
      </c>
      <c r="BV229" s="52">
        <v>68544.579866036584</v>
      </c>
      <c r="BW229" s="52">
        <v>5.1733360830483388</v>
      </c>
      <c r="BX229" s="46">
        <v>0.7</v>
      </c>
      <c r="BY229" s="46">
        <v>3.6213352581338372</v>
      </c>
      <c r="BZ229" s="52">
        <v>28730.295352409863</v>
      </c>
      <c r="CA229" s="52">
        <v>8.137386176081769</v>
      </c>
      <c r="CB229" s="46">
        <v>0.3</v>
      </c>
      <c r="CC229" s="46">
        <v>2.4412158528245307</v>
      </c>
      <c r="CD229" s="46">
        <v>6.0625511109583679</v>
      </c>
      <c r="CE229" s="47">
        <v>1.2125102221916735</v>
      </c>
      <c r="CF229" s="23">
        <v>3.2209470912787435</v>
      </c>
      <c r="CG229" s="24">
        <f t="shared" si="12"/>
        <v>97</v>
      </c>
      <c r="CH229" s="25">
        <v>175300000</v>
      </c>
      <c r="CI229" s="26">
        <v>0.18373913812200474</v>
      </c>
      <c r="CJ229" s="27">
        <f t="shared" si="13"/>
        <v>397</v>
      </c>
      <c r="CK229" s="28">
        <v>92550000</v>
      </c>
      <c r="CL229" s="29">
        <v>0.34802237615113379</v>
      </c>
      <c r="CM229" s="53">
        <f t="shared" si="14"/>
        <v>375</v>
      </c>
      <c r="CN229" s="53">
        <f t="shared" si="15"/>
        <v>28</v>
      </c>
    </row>
    <row r="230" spans="1:92" ht="29.1">
      <c r="A230" s="7">
        <v>3787</v>
      </c>
      <c r="B230" s="1" t="s">
        <v>235</v>
      </c>
      <c r="C230" s="7" t="s">
        <v>394</v>
      </c>
      <c r="D230" s="7" t="s">
        <v>415</v>
      </c>
      <c r="E230" s="7" t="s">
        <v>101</v>
      </c>
      <c r="F230" s="7" t="s">
        <v>433</v>
      </c>
      <c r="G230" s="1" t="s">
        <v>103</v>
      </c>
      <c r="H230" s="1" t="s">
        <v>103</v>
      </c>
      <c r="I230" s="1" t="s">
        <v>104</v>
      </c>
      <c r="J230" s="35">
        <v>0.45</v>
      </c>
      <c r="K230" s="36">
        <v>164.50445407999999</v>
      </c>
      <c r="L230" s="36">
        <v>0.58292888169628065</v>
      </c>
      <c r="M230" s="37">
        <v>0.5</v>
      </c>
      <c r="N230" s="37">
        <v>0.29146444084814033</v>
      </c>
      <c r="O230" s="36">
        <v>55.625001063399779</v>
      </c>
      <c r="P230" s="36">
        <v>0.86421998905295128</v>
      </c>
      <c r="Q230" s="37">
        <v>0.5</v>
      </c>
      <c r="R230" s="37">
        <v>0.43210999452647564</v>
      </c>
      <c r="S230" s="37">
        <v>0.72357443537461597</v>
      </c>
      <c r="T230" s="36">
        <v>0.32560849591857721</v>
      </c>
      <c r="U230" s="37">
        <v>0.05</v>
      </c>
      <c r="V230" s="38">
        <v>335.2</v>
      </c>
      <c r="W230" s="38">
        <v>96.126960217415174</v>
      </c>
      <c r="X230" s="37">
        <v>0.5</v>
      </c>
      <c r="Y230" s="37">
        <v>48.063480108707587</v>
      </c>
      <c r="Z230" s="38">
        <v>745.14114069131256</v>
      </c>
      <c r="AA230" s="38">
        <v>1.5379193988155913</v>
      </c>
      <c r="AB230" s="37">
        <v>0.5</v>
      </c>
      <c r="AC230" s="37">
        <v>0.76895969940779563</v>
      </c>
      <c r="AD230" s="37">
        <v>48.832439808115382</v>
      </c>
      <c r="AE230" s="38">
        <v>2.441621990405769</v>
      </c>
      <c r="AF230" s="37">
        <v>0.15</v>
      </c>
      <c r="AG230" s="39">
        <v>128.80744000000001</v>
      </c>
      <c r="AH230" s="39">
        <v>2.2694024806023365</v>
      </c>
      <c r="AI230" s="37">
        <v>0.6</v>
      </c>
      <c r="AJ230" s="37">
        <v>1.3616414883614019</v>
      </c>
      <c r="AK230" s="39">
        <v>208.045556</v>
      </c>
      <c r="AL230" s="39">
        <v>3.5954711116538483</v>
      </c>
      <c r="AM230" s="37">
        <v>0.2</v>
      </c>
      <c r="AN230" s="37">
        <v>0.71909422233076969</v>
      </c>
      <c r="AO230" s="39">
        <v>822.52227040000002</v>
      </c>
      <c r="AP230" s="39">
        <v>2.9370550630244598</v>
      </c>
      <c r="AQ230" s="37">
        <v>0.2</v>
      </c>
      <c r="AR230" s="37">
        <v>0.58741101260489204</v>
      </c>
      <c r="AS230" s="37">
        <v>2.6681467232970637</v>
      </c>
      <c r="AT230" s="39">
        <v>0.40022200849455952</v>
      </c>
      <c r="AU230" s="37">
        <v>0.1</v>
      </c>
      <c r="AV230" s="40">
        <v>822.52227040000002</v>
      </c>
      <c r="AW230" s="40">
        <v>5.8063672042406083</v>
      </c>
      <c r="AX230" s="37">
        <v>0.5</v>
      </c>
      <c r="AY230" s="37">
        <v>2.9031836021203041</v>
      </c>
      <c r="AZ230" s="40">
        <v>4.4176930058032378</v>
      </c>
      <c r="BA230" s="40">
        <v>13.381547260918458</v>
      </c>
      <c r="BB230" s="48">
        <v>0.5</v>
      </c>
      <c r="BC230" s="42">
        <v>6.6907736304592289</v>
      </c>
      <c r="BD230" s="37">
        <v>9.5939572325795339</v>
      </c>
      <c r="BE230" s="40">
        <v>0.9593957232579533</v>
      </c>
      <c r="BF230" s="41">
        <v>0.05</v>
      </c>
      <c r="BG230" s="43">
        <v>164626.07586524999</v>
      </c>
      <c r="BH230" s="43">
        <v>0.83799217046952701</v>
      </c>
      <c r="BI230" s="37">
        <v>0.6</v>
      </c>
      <c r="BJ230" s="42">
        <v>0.50279530228171621</v>
      </c>
      <c r="BK230" s="43">
        <v>65737.962403238169</v>
      </c>
      <c r="BL230" s="43">
        <v>1.3928067089050209</v>
      </c>
      <c r="BM230" s="37">
        <v>0.2</v>
      </c>
      <c r="BN230" s="37">
        <v>0.27856134178100422</v>
      </c>
      <c r="BO230" s="44">
        <v>362667185.10439998</v>
      </c>
      <c r="BP230" s="44">
        <v>8.3147924685272105</v>
      </c>
      <c r="BQ230" s="45">
        <v>0.2</v>
      </c>
      <c r="BR230" s="46">
        <v>1.662958493705442</v>
      </c>
      <c r="BS230" s="46">
        <v>2.4443151377681622</v>
      </c>
      <c r="BT230" s="44">
        <v>0.12221575688840812</v>
      </c>
      <c r="BU230" s="46">
        <v>0.2</v>
      </c>
      <c r="BV230" s="47">
        <v>112561.97624629717</v>
      </c>
      <c r="BW230" s="47">
        <v>8.4955066386326425</v>
      </c>
      <c r="BX230" s="46">
        <v>0.7</v>
      </c>
      <c r="BY230" s="46">
        <v>5.9468546470428496</v>
      </c>
      <c r="BZ230" s="47">
        <v>25097.448490376351</v>
      </c>
      <c r="CA230" s="47">
        <v>7.1084417300771818</v>
      </c>
      <c r="CB230" s="46">
        <v>0.3</v>
      </c>
      <c r="CC230" s="46">
        <v>2.1325325190231545</v>
      </c>
      <c r="CD230" s="46">
        <v>8.0793871660660042</v>
      </c>
      <c r="CE230" s="47">
        <v>1.6158774332132009</v>
      </c>
      <c r="CF230" s="23">
        <v>5.8649414081784679</v>
      </c>
      <c r="CG230" s="24">
        <f t="shared" si="12"/>
        <v>34</v>
      </c>
      <c r="CH230" s="25">
        <v>372000000</v>
      </c>
      <c r="CI230" s="26">
        <v>0.15765971527361475</v>
      </c>
      <c r="CJ230" s="27">
        <f t="shared" si="13"/>
        <v>405</v>
      </c>
      <c r="CK230" s="28">
        <v>194203000</v>
      </c>
      <c r="CL230" s="29">
        <v>0.30200055654024233</v>
      </c>
      <c r="CM230" s="53">
        <f t="shared" si="14"/>
        <v>383</v>
      </c>
      <c r="CN230" s="53">
        <f t="shared" si="15"/>
        <v>29</v>
      </c>
    </row>
    <row r="231" spans="1:92" ht="29.1">
      <c r="A231" s="7">
        <v>3796</v>
      </c>
      <c r="B231" s="1" t="s">
        <v>235</v>
      </c>
      <c r="C231" s="7" t="s">
        <v>394</v>
      </c>
      <c r="D231" s="7" t="s">
        <v>415</v>
      </c>
      <c r="E231" s="7" t="s">
        <v>101</v>
      </c>
      <c r="F231" s="7" t="s">
        <v>434</v>
      </c>
      <c r="G231" s="1" t="s">
        <v>103</v>
      </c>
      <c r="H231" s="1" t="s">
        <v>103</v>
      </c>
      <c r="I231" s="1" t="s">
        <v>104</v>
      </c>
      <c r="J231" s="35">
        <v>0.45</v>
      </c>
      <c r="K231" s="36">
        <v>323.15161704000002</v>
      </c>
      <c r="L231" s="36">
        <v>1.1451021906547514</v>
      </c>
      <c r="M231" s="37">
        <v>0.5</v>
      </c>
      <c r="N231" s="37">
        <v>0.57255109532737569</v>
      </c>
      <c r="O231" s="36">
        <v>106.39</v>
      </c>
      <c r="P231" s="36">
        <v>1.6529323663391564</v>
      </c>
      <c r="Q231" s="37">
        <v>0.5</v>
      </c>
      <c r="R231" s="37">
        <v>0.82646618316957821</v>
      </c>
      <c r="S231" s="37">
        <v>1.3990172784969539</v>
      </c>
      <c r="T231" s="36">
        <v>0.62955777532362922</v>
      </c>
      <c r="U231" s="37">
        <v>0.05</v>
      </c>
      <c r="V231" s="38">
        <v>0</v>
      </c>
      <c r="W231" s="38">
        <v>0</v>
      </c>
      <c r="X231" s="37">
        <v>0.5</v>
      </c>
      <c r="Y231" s="37">
        <v>0</v>
      </c>
      <c r="Z231" s="38">
        <v>0</v>
      </c>
      <c r="AA231" s="38">
        <v>0</v>
      </c>
      <c r="AB231" s="37">
        <v>0.5</v>
      </c>
      <c r="AC231" s="37">
        <v>0</v>
      </c>
      <c r="AD231" s="37">
        <v>0</v>
      </c>
      <c r="AE231" s="38">
        <v>0</v>
      </c>
      <c r="AF231" s="37">
        <v>0.15</v>
      </c>
      <c r="AG231" s="39">
        <v>559.33947599999999</v>
      </c>
      <c r="AH231" s="39">
        <v>9.8547598984438398</v>
      </c>
      <c r="AI231" s="37">
        <v>0.6</v>
      </c>
      <c r="AJ231" s="37">
        <v>5.9128559390663042</v>
      </c>
      <c r="AK231" s="39">
        <v>202.19798399999999</v>
      </c>
      <c r="AL231" s="39">
        <v>3.4944125906089871</v>
      </c>
      <c r="AM231" s="37">
        <v>0.2</v>
      </c>
      <c r="AN231" s="37">
        <v>0.69888251812179736</v>
      </c>
      <c r="AO231" s="39">
        <v>58.858085199999998</v>
      </c>
      <c r="AP231" s="39">
        <v>0.21016991680057132</v>
      </c>
      <c r="AQ231" s="37">
        <v>0.2</v>
      </c>
      <c r="AR231" s="37">
        <v>4.2033983360114269E-2</v>
      </c>
      <c r="AS231" s="37">
        <v>6.6537724405482157</v>
      </c>
      <c r="AT231" s="39">
        <v>0.99806586608223236</v>
      </c>
      <c r="AU231" s="37">
        <v>0.1</v>
      </c>
      <c r="AV231" s="40">
        <v>58.858085199999998</v>
      </c>
      <c r="AW231" s="40">
        <v>0.41549228259009041</v>
      </c>
      <c r="AX231" s="37">
        <v>0.5</v>
      </c>
      <c r="AY231" s="37">
        <v>0.20774614129504521</v>
      </c>
      <c r="AZ231" s="40">
        <v>3.1949553714358827</v>
      </c>
      <c r="BA231" s="40">
        <v>9.6777766683271356</v>
      </c>
      <c r="BB231" s="41">
        <v>0.5</v>
      </c>
      <c r="BC231" s="42">
        <v>4.8388883341635678</v>
      </c>
      <c r="BD231" s="37">
        <v>5.046634475458613</v>
      </c>
      <c r="BE231" s="40">
        <v>0.50466344754586123</v>
      </c>
      <c r="BF231" s="48">
        <v>0.05</v>
      </c>
      <c r="BG231" s="43">
        <v>60712.576852333332</v>
      </c>
      <c r="BH231" s="43">
        <v>0.30904377562232865</v>
      </c>
      <c r="BI231" s="37">
        <v>0.6</v>
      </c>
      <c r="BJ231" s="42">
        <v>0.18542626537339721</v>
      </c>
      <c r="BK231" s="43">
        <v>3907.9903127630932</v>
      </c>
      <c r="BL231" s="43">
        <v>8.2799571616843232E-2</v>
      </c>
      <c r="BM231" s="37">
        <v>0.2</v>
      </c>
      <c r="BN231" s="37">
        <v>1.6559914323368646E-2</v>
      </c>
      <c r="BO231" s="44">
        <v>44375007.054262497</v>
      </c>
      <c r="BP231" s="44">
        <v>1.0173762325350983</v>
      </c>
      <c r="BQ231" s="49">
        <v>0.2</v>
      </c>
      <c r="BR231" s="50">
        <v>0.20347524650701967</v>
      </c>
      <c r="BS231" s="50">
        <v>0.40546142620378556</v>
      </c>
      <c r="BT231" s="51">
        <v>2.0273071310189277E-2</v>
      </c>
      <c r="BU231" s="50">
        <v>0.2</v>
      </c>
      <c r="BV231" s="52">
        <v>118669.00994080337</v>
      </c>
      <c r="BW231" s="52">
        <v>8.9564291190669483</v>
      </c>
      <c r="BX231" s="46">
        <v>0.7</v>
      </c>
      <c r="BY231" s="46">
        <v>6.2695003833468634</v>
      </c>
      <c r="BZ231" s="52">
        <v>35023.423575713634</v>
      </c>
      <c r="CA231" s="52">
        <v>9.9198117996431616</v>
      </c>
      <c r="CB231" s="46">
        <v>0.3</v>
      </c>
      <c r="CC231" s="46">
        <v>2.9759435398929486</v>
      </c>
      <c r="CD231" s="46">
        <v>9.2454439232398116</v>
      </c>
      <c r="CE231" s="47">
        <v>1.8490887846479624</v>
      </c>
      <c r="CF231" s="23">
        <v>4.0016489449098742</v>
      </c>
      <c r="CG231" s="24">
        <f t="shared" si="12"/>
        <v>72</v>
      </c>
      <c r="CH231" s="25">
        <v>164900000</v>
      </c>
      <c r="CI231" s="26">
        <v>0.24267125196542599</v>
      </c>
      <c r="CJ231" s="27">
        <f t="shared" si="13"/>
        <v>382</v>
      </c>
      <c r="CK231" s="28">
        <v>143295330</v>
      </c>
      <c r="CL231" s="29">
        <v>0.27925885267230094</v>
      </c>
      <c r="CM231" s="53">
        <f t="shared" si="14"/>
        <v>386</v>
      </c>
      <c r="CN231" s="53">
        <f t="shared" si="15"/>
        <v>30</v>
      </c>
    </row>
    <row r="232" spans="1:92" ht="29.1">
      <c r="A232" s="7">
        <v>3828</v>
      </c>
      <c r="B232" s="1" t="s">
        <v>235</v>
      </c>
      <c r="C232" s="7" t="s">
        <v>394</v>
      </c>
      <c r="D232" s="7" t="s">
        <v>415</v>
      </c>
      <c r="E232" s="7" t="s">
        <v>101</v>
      </c>
      <c r="F232" s="7" t="s">
        <v>435</v>
      </c>
      <c r="G232" s="1" t="s">
        <v>103</v>
      </c>
      <c r="H232" s="1" t="s">
        <v>103</v>
      </c>
      <c r="I232" s="1" t="s">
        <v>120</v>
      </c>
      <c r="J232" s="35">
        <v>0.45</v>
      </c>
      <c r="K232" s="36">
        <v>10.917407259999999</v>
      </c>
      <c r="L232" s="36">
        <v>3.8686320322972832E-2</v>
      </c>
      <c r="M232" s="37">
        <v>0.5</v>
      </c>
      <c r="N232" s="37">
        <v>1.9343160161486416E-2</v>
      </c>
      <c r="O232" s="36">
        <v>2.15</v>
      </c>
      <c r="P232" s="36">
        <v>3.3403558488854089E-2</v>
      </c>
      <c r="Q232" s="37">
        <v>0.5</v>
      </c>
      <c r="R232" s="37">
        <v>1.6701779244427045E-2</v>
      </c>
      <c r="S232" s="37">
        <v>3.6044939405913461E-2</v>
      </c>
      <c r="T232" s="36">
        <v>1.6220222732661056E-2</v>
      </c>
      <c r="U232" s="37">
        <v>0.05</v>
      </c>
      <c r="V232" s="38">
        <v>7.2342136511105224</v>
      </c>
      <c r="W232" s="38">
        <v>2.0745911928537679</v>
      </c>
      <c r="X232" s="37">
        <v>0.5</v>
      </c>
      <c r="Y232" s="37">
        <v>1.037295596426884</v>
      </c>
      <c r="Z232" s="38">
        <v>28.914788556233425</v>
      </c>
      <c r="AA232" s="38">
        <v>5.9678109025125395E-2</v>
      </c>
      <c r="AB232" s="37">
        <v>0.5</v>
      </c>
      <c r="AC232" s="37">
        <v>2.9839054512562697E-2</v>
      </c>
      <c r="AD232" s="37">
        <v>1.0671346509394466</v>
      </c>
      <c r="AE232" s="38">
        <v>5.3356732546972332E-2</v>
      </c>
      <c r="AF232" s="37">
        <v>0.15</v>
      </c>
      <c r="AG232" s="39">
        <v>31.085263999999999</v>
      </c>
      <c r="AH232" s="39">
        <v>0.54767779898256264</v>
      </c>
      <c r="AI232" s="37">
        <v>0.6</v>
      </c>
      <c r="AJ232" s="37">
        <v>0.32860667938953764</v>
      </c>
      <c r="AK232" s="39">
        <v>8.5903120000000008</v>
      </c>
      <c r="AL232" s="39">
        <v>0.14845892039190395</v>
      </c>
      <c r="AM232" s="37">
        <v>0.2</v>
      </c>
      <c r="AN232" s="37">
        <v>2.969178407838079E-2</v>
      </c>
      <c r="AO232" s="39">
        <v>23.137036299999998</v>
      </c>
      <c r="AP232" s="39">
        <v>8.2617519371540799E-2</v>
      </c>
      <c r="AQ232" s="37">
        <v>0.2</v>
      </c>
      <c r="AR232" s="37">
        <v>1.6523503874308159E-2</v>
      </c>
      <c r="AS232" s="37">
        <v>0.37482196734222656</v>
      </c>
      <c r="AT232" s="39">
        <v>5.6223295101333982E-2</v>
      </c>
      <c r="AU232" s="37">
        <v>0.1</v>
      </c>
      <c r="AV232" s="40">
        <v>23.137036299999998</v>
      </c>
      <c r="AW232" s="40">
        <v>0.16332947278170679</v>
      </c>
      <c r="AX232" s="37">
        <v>0.5</v>
      </c>
      <c r="AY232" s="37">
        <v>8.1664736390853393E-2</v>
      </c>
      <c r="AZ232" s="40">
        <v>1.8470327405902529</v>
      </c>
      <c r="BA232" s="40">
        <v>5.5948106575545635</v>
      </c>
      <c r="BB232" s="48">
        <v>0.5</v>
      </c>
      <c r="BC232" s="42">
        <v>2.7974053287772818</v>
      </c>
      <c r="BD232" s="37">
        <v>2.8790700651681354</v>
      </c>
      <c r="BE232" s="40">
        <v>0.2879070065168135</v>
      </c>
      <c r="BF232" s="41">
        <v>0.05</v>
      </c>
      <c r="BG232" s="43">
        <v>2341890.1939745452</v>
      </c>
      <c r="BH232" s="43">
        <v>11.920867555977997</v>
      </c>
      <c r="BI232" s="37">
        <v>0.6</v>
      </c>
      <c r="BJ232" s="42">
        <v>7.1525205335867978</v>
      </c>
      <c r="BK232" s="43">
        <v>411.29450174635906</v>
      </c>
      <c r="BL232" s="43">
        <v>8.7141998386591098E-3</v>
      </c>
      <c r="BM232" s="37">
        <v>0.2</v>
      </c>
      <c r="BN232" s="37">
        <v>1.7428399677318219E-3</v>
      </c>
      <c r="BO232" s="44">
        <v>6791370.6375072002</v>
      </c>
      <c r="BP232" s="44">
        <v>0.15570429238439693</v>
      </c>
      <c r="BQ232" s="49">
        <v>0.2</v>
      </c>
      <c r="BR232" s="50">
        <v>3.1140858476879387E-2</v>
      </c>
      <c r="BS232" s="50">
        <v>7.1854042320314093</v>
      </c>
      <c r="BT232" s="51">
        <v>0.35927021160157047</v>
      </c>
      <c r="BU232" s="50">
        <v>0.2</v>
      </c>
      <c r="BV232" s="52">
        <v>139932.9828317358</v>
      </c>
      <c r="BW232" s="52">
        <v>10.561306972875627</v>
      </c>
      <c r="BX232" s="46">
        <v>0.7</v>
      </c>
      <c r="BY232" s="46">
        <v>7.3929148810129393</v>
      </c>
      <c r="BZ232" s="52">
        <v>32594.797297390465</v>
      </c>
      <c r="CA232" s="52">
        <v>9.2319431348179606</v>
      </c>
      <c r="CB232" s="46">
        <v>0.3</v>
      </c>
      <c r="CC232" s="46">
        <v>2.769582940445388</v>
      </c>
      <c r="CD232" s="46">
        <v>10.162497821458327</v>
      </c>
      <c r="CE232" s="47">
        <v>2.0324995642916655</v>
      </c>
      <c r="CF232" s="23">
        <v>2.8054770327910168</v>
      </c>
      <c r="CG232" s="24">
        <f t="shared" si="12"/>
        <v>117</v>
      </c>
      <c r="CH232" s="25">
        <v>140000000</v>
      </c>
      <c r="CI232" s="26">
        <v>0.20039121662792977</v>
      </c>
      <c r="CJ232" s="27">
        <f t="shared" si="13"/>
        <v>391</v>
      </c>
      <c r="CK232" s="28">
        <v>105000000</v>
      </c>
      <c r="CL232" s="29">
        <v>0.26718828883723972</v>
      </c>
      <c r="CM232" s="53">
        <f t="shared" si="14"/>
        <v>388</v>
      </c>
      <c r="CN232" s="53">
        <f t="shared" si="15"/>
        <v>31</v>
      </c>
    </row>
    <row r="233" spans="1:92" ht="29.1">
      <c r="A233" s="7">
        <v>4056</v>
      </c>
      <c r="B233" s="1" t="s">
        <v>235</v>
      </c>
      <c r="C233" s="7" t="s">
        <v>394</v>
      </c>
      <c r="D233" s="7" t="s">
        <v>436</v>
      </c>
      <c r="E233" s="7" t="s">
        <v>101</v>
      </c>
      <c r="F233" s="7" t="s">
        <v>437</v>
      </c>
      <c r="G233" s="1" t="s">
        <v>103</v>
      </c>
      <c r="H233" s="1" t="s">
        <v>103</v>
      </c>
      <c r="I233" s="1" t="s">
        <v>120</v>
      </c>
      <c r="J233" s="35">
        <v>0.45</v>
      </c>
      <c r="K233" s="36">
        <v>177.47015932799999</v>
      </c>
      <c r="L233" s="36">
        <v>0.62887343744031343</v>
      </c>
      <c r="M233" s="37">
        <v>0.5</v>
      </c>
      <c r="N233" s="37">
        <v>0.31443671872015672</v>
      </c>
      <c r="O233" s="36">
        <v>11.884324941487044</v>
      </c>
      <c r="P233" s="36">
        <v>0.18464127594581856</v>
      </c>
      <c r="Q233" s="37">
        <v>0.5</v>
      </c>
      <c r="R233" s="37">
        <v>9.2320637972909278E-2</v>
      </c>
      <c r="S233" s="37">
        <v>0.40675735669306601</v>
      </c>
      <c r="T233" s="36">
        <v>0.1830408105118797</v>
      </c>
      <c r="U233" s="37">
        <v>0.05</v>
      </c>
      <c r="V233" s="38">
        <v>97</v>
      </c>
      <c r="W233" s="38">
        <v>27.817169275325991</v>
      </c>
      <c r="X233" s="37">
        <v>0.5</v>
      </c>
      <c r="Y233" s="37">
        <v>13.908584637662996</v>
      </c>
      <c r="Z233" s="38">
        <v>867.65364146809077</v>
      </c>
      <c r="AA233" s="38">
        <v>1.7907766647118402</v>
      </c>
      <c r="AB233" s="37">
        <v>0.5</v>
      </c>
      <c r="AC233" s="37">
        <v>0.89538833235592008</v>
      </c>
      <c r="AD233" s="37">
        <v>14.803972970018915</v>
      </c>
      <c r="AE233" s="38">
        <v>0.74019864850094574</v>
      </c>
      <c r="AF233" s="37">
        <v>0.15</v>
      </c>
      <c r="AG233" s="39">
        <v>99.168401000000003</v>
      </c>
      <c r="AH233" s="39">
        <v>1.747205093329758</v>
      </c>
      <c r="AI233" s="37">
        <v>0.6</v>
      </c>
      <c r="AJ233" s="37">
        <v>1.0483230559978549</v>
      </c>
      <c r="AK233" s="39">
        <v>189.09227200000001</v>
      </c>
      <c r="AL233" s="39">
        <v>3.2679179237695029</v>
      </c>
      <c r="AM233" s="37">
        <v>0.2</v>
      </c>
      <c r="AN233" s="37">
        <v>0.65358358475390066</v>
      </c>
      <c r="AO233" s="39">
        <v>887.35079664</v>
      </c>
      <c r="AP233" s="39">
        <v>3.1685441765399034</v>
      </c>
      <c r="AQ233" s="37">
        <v>0.2</v>
      </c>
      <c r="AR233" s="37">
        <v>0.63370883530798072</v>
      </c>
      <c r="AS233" s="37">
        <v>2.3356154760597363</v>
      </c>
      <c r="AT233" s="39">
        <v>0.35034232140896043</v>
      </c>
      <c r="AU233" s="37">
        <v>0.1</v>
      </c>
      <c r="AV233" s="40">
        <v>887.35079664</v>
      </c>
      <c r="AW233" s="40">
        <v>6.2640061548262649</v>
      </c>
      <c r="AX233" s="37">
        <v>0.5</v>
      </c>
      <c r="AY233" s="37">
        <v>3.1320030774131324</v>
      </c>
      <c r="AZ233" s="40">
        <v>1.4706443246981253</v>
      </c>
      <c r="BA233" s="40">
        <v>4.4546998872709782</v>
      </c>
      <c r="BB233" s="48">
        <v>0.5</v>
      </c>
      <c r="BC233" s="42">
        <v>2.2273499436354891</v>
      </c>
      <c r="BD233" s="37">
        <v>5.359353021048622</v>
      </c>
      <c r="BE233" s="40">
        <v>0.53593530210486218</v>
      </c>
      <c r="BF233" s="41">
        <v>0.05</v>
      </c>
      <c r="BG233" s="43">
        <v>0</v>
      </c>
      <c r="BH233" s="43">
        <v>0</v>
      </c>
      <c r="BI233" s="37">
        <v>0.6</v>
      </c>
      <c r="BJ233" s="42">
        <v>0</v>
      </c>
      <c r="BK233" s="43">
        <v>54636.286069026326</v>
      </c>
      <c r="BL233" s="43">
        <v>1.1575927060198221</v>
      </c>
      <c r="BM233" s="37">
        <v>0.2</v>
      </c>
      <c r="BN233" s="37">
        <v>0.2315185412039644</v>
      </c>
      <c r="BO233" s="44">
        <v>157408432.896</v>
      </c>
      <c r="BP233" s="44">
        <v>3.6088692500524013</v>
      </c>
      <c r="BQ233" s="49">
        <v>0.2</v>
      </c>
      <c r="BR233" s="50">
        <v>0.72177385001048033</v>
      </c>
      <c r="BS233" s="50">
        <v>0.95329239121444465</v>
      </c>
      <c r="BT233" s="51">
        <v>4.7664619560722238E-2</v>
      </c>
      <c r="BU233" s="50">
        <v>0.2</v>
      </c>
      <c r="BV233" s="52">
        <v>24699.311518073311</v>
      </c>
      <c r="BW233" s="52">
        <v>1.8641567247567772</v>
      </c>
      <c r="BX233" s="46">
        <v>0.7</v>
      </c>
      <c r="BY233" s="46">
        <v>1.304909707329744</v>
      </c>
      <c r="BZ233" s="52">
        <v>8228.1224837079062</v>
      </c>
      <c r="CA233" s="52">
        <v>2.3304810943552017</v>
      </c>
      <c r="CB233" s="46">
        <v>0.3</v>
      </c>
      <c r="CC233" s="46">
        <v>0.69914432830656059</v>
      </c>
      <c r="CD233" s="46">
        <v>2.0040540356363046</v>
      </c>
      <c r="CE233" s="47">
        <v>0.40081080712726092</v>
      </c>
      <c r="CF233" s="23">
        <v>2.2579925092146311</v>
      </c>
      <c r="CG233" s="24">
        <f t="shared" si="12"/>
        <v>151</v>
      </c>
      <c r="CH233" s="25">
        <v>125800000</v>
      </c>
      <c r="CI233" s="26">
        <v>0.17949066050990709</v>
      </c>
      <c r="CJ233" s="27">
        <f t="shared" si="13"/>
        <v>398</v>
      </c>
      <c r="CK233" s="28">
        <v>112344505</v>
      </c>
      <c r="CL233" s="29">
        <v>0.20098824675177759</v>
      </c>
      <c r="CM233" s="53">
        <f t="shared" si="14"/>
        <v>398</v>
      </c>
      <c r="CN233" s="53">
        <f t="shared" si="15"/>
        <v>32</v>
      </c>
    </row>
    <row r="234" spans="1:92" ht="29.1">
      <c r="A234" s="7">
        <v>3504</v>
      </c>
      <c r="B234" s="1" t="s">
        <v>235</v>
      </c>
      <c r="C234" s="7" t="s">
        <v>394</v>
      </c>
      <c r="D234" s="7" t="s">
        <v>417</v>
      </c>
      <c r="E234" s="7" t="s">
        <v>101</v>
      </c>
      <c r="F234" s="7" t="s">
        <v>438</v>
      </c>
      <c r="G234" s="1" t="s">
        <v>103</v>
      </c>
      <c r="H234" s="1" t="s">
        <v>103</v>
      </c>
      <c r="I234" s="1" t="s">
        <v>104</v>
      </c>
      <c r="J234" s="35">
        <v>0.45</v>
      </c>
      <c r="K234" s="36">
        <v>13.308272649999999</v>
      </c>
      <c r="L234" s="36">
        <v>4.7158458636025871E-2</v>
      </c>
      <c r="M234" s="37">
        <v>0.5</v>
      </c>
      <c r="N234" s="37">
        <v>2.3579229318012936E-2</v>
      </c>
      <c r="O234" s="36">
        <v>170.64217452629401</v>
      </c>
      <c r="P234" s="36">
        <v>2.651188770908981</v>
      </c>
      <c r="Q234" s="37">
        <v>0.5</v>
      </c>
      <c r="R234" s="37">
        <v>1.3255943854544905</v>
      </c>
      <c r="S234" s="37">
        <v>1.3491736147725035</v>
      </c>
      <c r="T234" s="36">
        <v>0.6071281266476265</v>
      </c>
      <c r="U234" s="37">
        <v>0.05</v>
      </c>
      <c r="V234" s="38">
        <v>7.4</v>
      </c>
      <c r="W234" s="38">
        <v>2.1221345632722919</v>
      </c>
      <c r="X234" s="37">
        <v>0.5</v>
      </c>
      <c r="Y234" s="37">
        <v>1.0610672816361459</v>
      </c>
      <c r="Z234" s="38">
        <v>0</v>
      </c>
      <c r="AA234" s="38">
        <v>0</v>
      </c>
      <c r="AB234" s="37">
        <v>0.5</v>
      </c>
      <c r="AC234" s="37">
        <v>0</v>
      </c>
      <c r="AD234" s="37">
        <v>1.0610672816361459</v>
      </c>
      <c r="AE234" s="38">
        <v>5.3053364081807303E-2</v>
      </c>
      <c r="AF234" s="37">
        <v>0.15</v>
      </c>
      <c r="AG234" s="39">
        <v>6.0256020000000001</v>
      </c>
      <c r="AH234" s="39">
        <v>0.10616247109578762</v>
      </c>
      <c r="AI234" s="37">
        <v>0.6</v>
      </c>
      <c r="AJ234" s="37">
        <v>6.3697482657472576E-2</v>
      </c>
      <c r="AK234" s="39">
        <v>1.286861</v>
      </c>
      <c r="AL234" s="39">
        <v>2.2239703837817055E-2</v>
      </c>
      <c r="AM234" s="37">
        <v>0.2</v>
      </c>
      <c r="AN234" s="37">
        <v>4.4479407675634113E-3</v>
      </c>
      <c r="AO234" s="39">
        <v>39.924817949999998</v>
      </c>
      <c r="AP234" s="39">
        <v>0.14256317782538833</v>
      </c>
      <c r="AQ234" s="37">
        <v>0.2</v>
      </c>
      <c r="AR234" s="37">
        <v>2.8512635565077663E-2</v>
      </c>
      <c r="AS234" s="37">
        <v>9.6658058990113649E-2</v>
      </c>
      <c r="AT234" s="39">
        <v>1.4498708848517047E-2</v>
      </c>
      <c r="AU234" s="37">
        <v>0.1</v>
      </c>
      <c r="AV234" s="40">
        <v>53.233090599999997</v>
      </c>
      <c r="AW234" s="40">
        <v>0.37578419766056342</v>
      </c>
      <c r="AX234" s="37">
        <v>0.5</v>
      </c>
      <c r="AY234" s="37">
        <v>0.18789209883028171</v>
      </c>
      <c r="AZ234" s="40">
        <v>5.9927308700626437E-2</v>
      </c>
      <c r="BA234" s="40">
        <v>0.18152463571906238</v>
      </c>
      <c r="BB234" s="48">
        <v>0.5</v>
      </c>
      <c r="BC234" s="42">
        <v>9.0762317859531191E-2</v>
      </c>
      <c r="BD234" s="37">
        <v>0.27865441668981294</v>
      </c>
      <c r="BE234" s="40">
        <v>2.7865441668981292E-2</v>
      </c>
      <c r="BF234" s="41">
        <v>0.05</v>
      </c>
      <c r="BG234" s="43">
        <v>334615.41681000002</v>
      </c>
      <c r="BH234" s="43">
        <v>1.7032848406998111</v>
      </c>
      <c r="BI234" s="37">
        <v>0.6</v>
      </c>
      <c r="BJ234" s="42">
        <v>1.0219709044198866</v>
      </c>
      <c r="BK234" s="43">
        <v>0</v>
      </c>
      <c r="BL234" s="43">
        <v>0</v>
      </c>
      <c r="BM234" s="37">
        <v>0.2</v>
      </c>
      <c r="BN234" s="37">
        <v>0</v>
      </c>
      <c r="BO234" s="44">
        <v>0</v>
      </c>
      <c r="BP234" s="44">
        <v>0</v>
      </c>
      <c r="BQ234" s="49">
        <v>0.2</v>
      </c>
      <c r="BR234" s="50">
        <v>0</v>
      </c>
      <c r="BS234" s="50">
        <v>1.0219709044198866</v>
      </c>
      <c r="BT234" s="51">
        <v>5.1098545220994336E-2</v>
      </c>
      <c r="BU234" s="50">
        <v>0.2</v>
      </c>
      <c r="BV234" s="52">
        <v>10387.534717896217</v>
      </c>
      <c r="BW234" s="52">
        <v>0.78398916843659572</v>
      </c>
      <c r="BX234" s="46">
        <v>0.7</v>
      </c>
      <c r="BY234" s="46">
        <v>0.54879241790561706</v>
      </c>
      <c r="BZ234" s="52">
        <v>2682.6622985778999</v>
      </c>
      <c r="CA234" s="52">
        <v>0.75982021193222726</v>
      </c>
      <c r="CB234" s="46">
        <v>0.3</v>
      </c>
      <c r="CC234" s="46">
        <v>0.22794606357966821</v>
      </c>
      <c r="CD234" s="46">
        <v>0.77673848148528524</v>
      </c>
      <c r="CE234" s="47">
        <v>0.15534769629705705</v>
      </c>
      <c r="CF234" s="23">
        <v>0.90899188276498355</v>
      </c>
      <c r="CG234" s="24">
        <f t="shared" si="12"/>
        <v>271</v>
      </c>
      <c r="CH234" s="25">
        <v>58900000</v>
      </c>
      <c r="CI234" s="26">
        <v>0.15432799367826547</v>
      </c>
      <c r="CJ234" s="27">
        <f t="shared" si="13"/>
        <v>407</v>
      </c>
      <c r="CK234" s="28">
        <v>47770959</v>
      </c>
      <c r="CL234" s="29">
        <v>0.19028127167490683</v>
      </c>
      <c r="CM234" s="53">
        <f t="shared" si="14"/>
        <v>400</v>
      </c>
      <c r="CN234" s="53">
        <f t="shared" si="15"/>
        <v>33</v>
      </c>
    </row>
    <row r="235" spans="1:92" ht="29.1">
      <c r="A235" s="7">
        <v>4076</v>
      </c>
      <c r="B235" s="1" t="s">
        <v>235</v>
      </c>
      <c r="C235" s="7" t="s">
        <v>394</v>
      </c>
      <c r="D235" s="7" t="s">
        <v>417</v>
      </c>
      <c r="E235" s="7" t="s">
        <v>101</v>
      </c>
      <c r="F235" s="7" t="s">
        <v>439</v>
      </c>
      <c r="G235" s="1" t="s">
        <v>103</v>
      </c>
      <c r="H235" s="1" t="s">
        <v>103</v>
      </c>
      <c r="I235" s="1" t="s">
        <v>120</v>
      </c>
      <c r="J235" s="35">
        <v>0.45</v>
      </c>
      <c r="K235" s="36">
        <v>92.619797963574655</v>
      </c>
      <c r="L235" s="36">
        <v>0.32820239155096576</v>
      </c>
      <c r="M235" s="37">
        <v>0.5</v>
      </c>
      <c r="N235" s="37">
        <v>0.16410119577548288</v>
      </c>
      <c r="O235" s="36">
        <v>36.859221955332352</v>
      </c>
      <c r="P235" s="36">
        <v>0.57266473322725531</v>
      </c>
      <c r="Q235" s="37">
        <v>0.5</v>
      </c>
      <c r="R235" s="37">
        <v>0.28633236661362765</v>
      </c>
      <c r="S235" s="37">
        <v>0.45043356238911053</v>
      </c>
      <c r="T235" s="36">
        <v>0.20269510307509975</v>
      </c>
      <c r="U235" s="37">
        <v>0.05</v>
      </c>
      <c r="V235" s="38">
        <v>8.1999999999999993</v>
      </c>
      <c r="W235" s="38">
        <v>2.3515545160584859</v>
      </c>
      <c r="X235" s="37">
        <v>0.5</v>
      </c>
      <c r="Y235" s="37">
        <v>1.1757772580292429</v>
      </c>
      <c r="Z235" s="38">
        <v>94.642662086638936</v>
      </c>
      <c r="AA235" s="38">
        <v>0.19533586059085772</v>
      </c>
      <c r="AB235" s="37">
        <v>0.5</v>
      </c>
      <c r="AC235" s="37">
        <v>9.7667930295428862E-2</v>
      </c>
      <c r="AD235" s="37">
        <v>1.2734451883246718</v>
      </c>
      <c r="AE235" s="38">
        <v>6.3672259416233584E-2</v>
      </c>
      <c r="AF235" s="37">
        <v>0.15</v>
      </c>
      <c r="AG235" s="39">
        <v>47.477649</v>
      </c>
      <c r="AH235" s="39">
        <v>0.8364881284323874</v>
      </c>
      <c r="AI235" s="37">
        <v>0.6</v>
      </c>
      <c r="AJ235" s="37">
        <v>0.50189287705943242</v>
      </c>
      <c r="AK235" s="39">
        <v>37.934803000000002</v>
      </c>
      <c r="AL235" s="39">
        <v>0.65559433681332635</v>
      </c>
      <c r="AM235" s="37">
        <v>0.2</v>
      </c>
      <c r="AN235" s="37">
        <v>0.13111886736266526</v>
      </c>
      <c r="AO235" s="39">
        <v>61.51506285</v>
      </c>
      <c r="AP235" s="39">
        <v>0.21965742849491163</v>
      </c>
      <c r="AQ235" s="37">
        <v>0.2</v>
      </c>
      <c r="AR235" s="37">
        <v>4.3931485698982323E-2</v>
      </c>
      <c r="AS235" s="37">
        <v>0.67694323012108004</v>
      </c>
      <c r="AT235" s="39">
        <v>0.101541484518162</v>
      </c>
      <c r="AU235" s="37">
        <v>0.1</v>
      </c>
      <c r="AV235" s="40">
        <v>82.020083799999995</v>
      </c>
      <c r="AW235" s="40">
        <v>0.57899796978601836</v>
      </c>
      <c r="AX235" s="37">
        <v>0.5</v>
      </c>
      <c r="AY235" s="37">
        <v>0.28949898489300918</v>
      </c>
      <c r="AZ235" s="40">
        <v>0.709788300007825</v>
      </c>
      <c r="BA235" s="40">
        <v>2.1500058218904492</v>
      </c>
      <c r="BB235" s="48">
        <v>0.5</v>
      </c>
      <c r="BC235" s="42">
        <v>1.0750029109452246</v>
      </c>
      <c r="BD235" s="37">
        <v>1.3645018958382338</v>
      </c>
      <c r="BE235" s="40">
        <v>0.13645018958382338</v>
      </c>
      <c r="BF235" s="41">
        <v>0.05</v>
      </c>
      <c r="BG235" s="43">
        <v>437783.43952499999</v>
      </c>
      <c r="BH235" s="43">
        <v>2.2284385554051096</v>
      </c>
      <c r="BI235" s="37">
        <v>0.6</v>
      </c>
      <c r="BJ235" s="42">
        <v>1.3370631332430658</v>
      </c>
      <c r="BK235" s="43">
        <v>134734.94198197324</v>
      </c>
      <c r="BL235" s="43">
        <v>2.8546630326828812</v>
      </c>
      <c r="BM235" s="37">
        <v>0.2</v>
      </c>
      <c r="BN235" s="37">
        <v>0.57093260653657629</v>
      </c>
      <c r="BO235" s="44">
        <v>26876251.617600001</v>
      </c>
      <c r="BP235" s="44">
        <v>0.6161860342229003</v>
      </c>
      <c r="BQ235" s="45">
        <v>0.2</v>
      </c>
      <c r="BR235" s="46">
        <v>0.12323720684458005</v>
      </c>
      <c r="BS235" s="46">
        <v>2.0312329466242223</v>
      </c>
      <c r="BT235" s="44">
        <v>0.10156164733121111</v>
      </c>
      <c r="BU235" s="46">
        <v>0.2</v>
      </c>
      <c r="BV235" s="47">
        <v>22869.69754115164</v>
      </c>
      <c r="BW235" s="47">
        <v>1.7260683737397131</v>
      </c>
      <c r="BX235" s="46">
        <v>0.7</v>
      </c>
      <c r="BY235" s="46">
        <v>1.2082478616177992</v>
      </c>
      <c r="BZ235" s="47">
        <v>6226.9420038713733</v>
      </c>
      <c r="CA235" s="47">
        <v>1.7636794596097181</v>
      </c>
      <c r="CB235" s="46">
        <v>0.3</v>
      </c>
      <c r="CC235" s="46">
        <v>0.52910383788291548</v>
      </c>
      <c r="CD235" s="46">
        <v>1.7373516995007146</v>
      </c>
      <c r="CE235" s="47">
        <v>0.34747033990014292</v>
      </c>
      <c r="CF235" s="23">
        <v>0.95339102382467278</v>
      </c>
      <c r="CG235" s="24">
        <f t="shared" si="12"/>
        <v>265</v>
      </c>
      <c r="CH235" s="25">
        <v>50300000</v>
      </c>
      <c r="CI235" s="26">
        <v>0.18954095901086934</v>
      </c>
      <c r="CJ235" s="27">
        <f t="shared" si="13"/>
        <v>394</v>
      </c>
      <c r="CK235" s="28">
        <v>50300000</v>
      </c>
      <c r="CL235" s="29">
        <v>0.18954095901086934</v>
      </c>
      <c r="CM235" s="53">
        <f t="shared" si="14"/>
        <v>401</v>
      </c>
      <c r="CN235" s="53">
        <f t="shared" si="15"/>
        <v>34</v>
      </c>
    </row>
    <row r="236" spans="1:92" ht="29.1">
      <c r="A236" s="7">
        <v>3505</v>
      </c>
      <c r="B236" s="1" t="s">
        <v>235</v>
      </c>
      <c r="C236" s="7" t="s">
        <v>394</v>
      </c>
      <c r="D236" s="7" t="s">
        <v>417</v>
      </c>
      <c r="E236" s="7" t="s">
        <v>101</v>
      </c>
      <c r="F236" s="7" t="s">
        <v>440</v>
      </c>
      <c r="G236" s="1" t="s">
        <v>103</v>
      </c>
      <c r="H236" s="1" t="s">
        <v>103</v>
      </c>
      <c r="I236" s="1" t="s">
        <v>104</v>
      </c>
      <c r="J236" s="35">
        <v>0.45</v>
      </c>
      <c r="K236" s="36">
        <v>20.8738353</v>
      </c>
      <c r="L236" s="36">
        <v>7.3967367851474453E-2</v>
      </c>
      <c r="M236" s="37">
        <v>0.5</v>
      </c>
      <c r="N236" s="37">
        <v>3.6983683925737226E-2</v>
      </c>
      <c r="O236" s="36">
        <v>11.609354057013157</v>
      </c>
      <c r="P236" s="36">
        <v>0.18036918012151371</v>
      </c>
      <c r="Q236" s="37">
        <v>0.5</v>
      </c>
      <c r="R236" s="37">
        <v>9.0184590060756853E-2</v>
      </c>
      <c r="S236" s="37">
        <v>0.12716827398649408</v>
      </c>
      <c r="T236" s="36">
        <v>5.7225723293922337E-2</v>
      </c>
      <c r="U236" s="37">
        <v>0.05</v>
      </c>
      <c r="V236" s="38">
        <v>25.4</v>
      </c>
      <c r="W236" s="38">
        <v>7.2840835009616507</v>
      </c>
      <c r="X236" s="37">
        <v>0.5</v>
      </c>
      <c r="Y236" s="37">
        <v>3.6420417504808253</v>
      </c>
      <c r="Z236" s="38">
        <v>378.01632095883514</v>
      </c>
      <c r="AA236" s="38">
        <v>0.78019934925634593</v>
      </c>
      <c r="AB236" s="37">
        <v>0.5</v>
      </c>
      <c r="AC236" s="37">
        <v>0.39009967462817297</v>
      </c>
      <c r="AD236" s="37">
        <v>4.0321414251089989</v>
      </c>
      <c r="AE236" s="38">
        <v>0.20160707125544991</v>
      </c>
      <c r="AF236" s="37">
        <v>0.15</v>
      </c>
      <c r="AG236" s="39">
        <v>98.493255000000005</v>
      </c>
      <c r="AH236" s="39">
        <v>1.7353099884571765</v>
      </c>
      <c r="AI236" s="37">
        <v>0.6</v>
      </c>
      <c r="AJ236" s="37">
        <v>1.0411859930743059</v>
      </c>
      <c r="AK236" s="39">
        <v>20.431463999999998</v>
      </c>
      <c r="AL236" s="39">
        <v>0.35309929225691122</v>
      </c>
      <c r="AM236" s="37">
        <v>0.2</v>
      </c>
      <c r="AN236" s="37">
        <v>7.0619858451382245E-2</v>
      </c>
      <c r="AO236" s="39">
        <v>104.36917649999999</v>
      </c>
      <c r="AP236" s="39">
        <v>0.37268050883770754</v>
      </c>
      <c r="AQ236" s="37">
        <v>0.2</v>
      </c>
      <c r="AR236" s="37">
        <v>7.453610176754151E-2</v>
      </c>
      <c r="AS236" s="37">
        <v>1.1863419532932298</v>
      </c>
      <c r="AT236" s="39">
        <v>0.17795129299398446</v>
      </c>
      <c r="AU236" s="37">
        <v>0.1</v>
      </c>
      <c r="AV236" s="40">
        <v>104.36917649999999</v>
      </c>
      <c r="AW236" s="40">
        <v>0.73676517386999574</v>
      </c>
      <c r="AX236" s="37">
        <v>0.5</v>
      </c>
      <c r="AY236" s="37">
        <v>0.36838258693499787</v>
      </c>
      <c r="AZ236" s="40">
        <v>0.71021741399126503</v>
      </c>
      <c r="BA236" s="40">
        <v>2.1513056426435391</v>
      </c>
      <c r="BB236" s="48">
        <v>0.5</v>
      </c>
      <c r="BC236" s="42">
        <v>1.0756528213217695</v>
      </c>
      <c r="BD236" s="37">
        <v>1.4440354082567675</v>
      </c>
      <c r="BE236" s="40">
        <v>0.14440354082567675</v>
      </c>
      <c r="BF236" s="41">
        <v>0.05</v>
      </c>
      <c r="BG236" s="43">
        <v>317162.1627528409</v>
      </c>
      <c r="BH236" s="43">
        <v>1.6144429596536622</v>
      </c>
      <c r="BI236" s="37">
        <v>0.6</v>
      </c>
      <c r="BJ236" s="42">
        <v>0.96866577579219737</v>
      </c>
      <c r="BK236" s="43">
        <v>122.21665350977476</v>
      </c>
      <c r="BL236" s="43">
        <v>2.5894349128769106E-3</v>
      </c>
      <c r="BM236" s="37">
        <v>0.2</v>
      </c>
      <c r="BN236" s="37">
        <v>5.1788698257538212E-4</v>
      </c>
      <c r="BO236" s="44">
        <v>32425933.27428</v>
      </c>
      <c r="BP236" s="44">
        <v>0.74342239068675564</v>
      </c>
      <c r="BQ236" s="45">
        <v>0.2</v>
      </c>
      <c r="BR236" s="46">
        <v>0.14868447813735114</v>
      </c>
      <c r="BS236" s="46">
        <v>1.1178681409121238</v>
      </c>
      <c r="BT236" s="44">
        <v>5.5893407045606192E-2</v>
      </c>
      <c r="BU236" s="46">
        <v>0.2</v>
      </c>
      <c r="BV236" s="47">
        <v>18282.782746868867</v>
      </c>
      <c r="BW236" s="47">
        <v>1.3798754017861536</v>
      </c>
      <c r="BX236" s="46">
        <v>0.7</v>
      </c>
      <c r="BY236" s="46">
        <v>0.96591278125030755</v>
      </c>
      <c r="BZ236" s="47">
        <v>5293.9442381058916</v>
      </c>
      <c r="CA236" s="47">
        <v>1.4994231048340829</v>
      </c>
      <c r="CB236" s="46">
        <v>0.3</v>
      </c>
      <c r="CC236" s="46">
        <v>0.4498269314502249</v>
      </c>
      <c r="CD236" s="46">
        <v>1.4157397127005324</v>
      </c>
      <c r="CE236" s="47">
        <v>0.2831479425401065</v>
      </c>
      <c r="CF236" s="23">
        <v>0.92022897795474612</v>
      </c>
      <c r="CG236" s="24">
        <f t="shared" si="12"/>
        <v>270</v>
      </c>
      <c r="CH236" s="25">
        <v>52080420</v>
      </c>
      <c r="CI236" s="26">
        <v>0.17669384731435464</v>
      </c>
      <c r="CJ236" s="27">
        <f t="shared" si="13"/>
        <v>399</v>
      </c>
      <c r="CK236" s="28">
        <v>49680420</v>
      </c>
      <c r="CL236" s="29">
        <v>0.18522970980413334</v>
      </c>
      <c r="CM236" s="53">
        <f t="shared" si="14"/>
        <v>404</v>
      </c>
      <c r="CN236" s="53">
        <f t="shared" si="15"/>
        <v>35</v>
      </c>
    </row>
    <row r="237" spans="1:92" ht="29.1">
      <c r="A237" s="7">
        <v>3763</v>
      </c>
      <c r="B237" s="1" t="s">
        <v>235</v>
      </c>
      <c r="C237" s="7" t="s">
        <v>394</v>
      </c>
      <c r="D237" s="7" t="s">
        <v>441</v>
      </c>
      <c r="E237" s="7" t="s">
        <v>101</v>
      </c>
      <c r="F237" s="7" t="s">
        <v>442</v>
      </c>
      <c r="G237" s="1" t="s">
        <v>103</v>
      </c>
      <c r="H237" s="1" t="s">
        <v>103</v>
      </c>
      <c r="I237" s="1" t="s">
        <v>104</v>
      </c>
      <c r="J237" s="35">
        <v>0.45</v>
      </c>
      <c r="K237" s="36">
        <v>87.141084629999995</v>
      </c>
      <c r="L237" s="36">
        <v>0.30878832611099871</v>
      </c>
      <c r="M237" s="37">
        <v>0.5</v>
      </c>
      <c r="N237" s="37">
        <v>0.15439416305549936</v>
      </c>
      <c r="O237" s="36">
        <v>16.559999999999999</v>
      </c>
      <c r="P237" s="36">
        <v>0.25728508305833658</v>
      </c>
      <c r="Q237" s="37">
        <v>0.5</v>
      </c>
      <c r="R237" s="37">
        <v>0.12864254152916829</v>
      </c>
      <c r="S237" s="37">
        <v>0.28303670458466768</v>
      </c>
      <c r="T237" s="36">
        <v>0.12736651706310045</v>
      </c>
      <c r="U237" s="37">
        <v>0.05</v>
      </c>
      <c r="V237" s="38">
        <v>40.450000000000003</v>
      </c>
      <c r="W237" s="38">
        <v>11.60004636275192</v>
      </c>
      <c r="X237" s="37">
        <v>0.5</v>
      </c>
      <c r="Y237" s="37">
        <v>5.80002318137596</v>
      </c>
      <c r="Z237" s="38">
        <v>344.5855347337108</v>
      </c>
      <c r="AA237" s="38">
        <v>0.71120053568181152</v>
      </c>
      <c r="AB237" s="37">
        <v>0.5</v>
      </c>
      <c r="AC237" s="37">
        <v>0.35560026784090576</v>
      </c>
      <c r="AD237" s="37">
        <v>6.1556234492168658</v>
      </c>
      <c r="AE237" s="38">
        <v>0.3077811724608433</v>
      </c>
      <c r="AF237" s="37">
        <v>0.15</v>
      </c>
      <c r="AG237" s="39">
        <v>171.83917400000001</v>
      </c>
      <c r="AH237" s="39">
        <v>3.0275599588056132</v>
      </c>
      <c r="AI237" s="37">
        <v>0.6</v>
      </c>
      <c r="AJ237" s="37">
        <v>1.8165359752833679</v>
      </c>
      <c r="AK237" s="39">
        <v>267.35798399999999</v>
      </c>
      <c r="AL237" s="39">
        <v>4.6205164216149459</v>
      </c>
      <c r="AM237" s="37">
        <v>0.2</v>
      </c>
      <c r="AN237" s="37">
        <v>0.92410328432298916</v>
      </c>
      <c r="AO237" s="39">
        <v>193.35542315000001</v>
      </c>
      <c r="AP237" s="39">
        <v>0.69043179128727017</v>
      </c>
      <c r="AQ237" s="37">
        <v>0.2</v>
      </c>
      <c r="AR237" s="37">
        <v>0.13808635825745402</v>
      </c>
      <c r="AS237" s="37">
        <v>2.878725617863811</v>
      </c>
      <c r="AT237" s="39">
        <v>0.43180884267957165</v>
      </c>
      <c r="AU237" s="37">
        <v>0.1</v>
      </c>
      <c r="AV237" s="40">
        <v>193.35542315000001</v>
      </c>
      <c r="AW237" s="40">
        <v>1.3649388328345806</v>
      </c>
      <c r="AX237" s="37">
        <v>0.5</v>
      </c>
      <c r="AY237" s="37">
        <v>0.68246941641729031</v>
      </c>
      <c r="AZ237" s="40">
        <v>1.1670792198611986</v>
      </c>
      <c r="BA237" s="40">
        <v>3.5351767805714429</v>
      </c>
      <c r="BB237" s="48">
        <v>0.5</v>
      </c>
      <c r="BC237" s="42">
        <v>1.7675883902857215</v>
      </c>
      <c r="BD237" s="37">
        <v>2.4500578067030117</v>
      </c>
      <c r="BE237" s="40">
        <v>0.24500578067030118</v>
      </c>
      <c r="BF237" s="41">
        <v>0.05</v>
      </c>
      <c r="BG237" s="43">
        <v>1761306.8531102501</v>
      </c>
      <c r="BH237" s="43">
        <v>8.9655380834614391</v>
      </c>
      <c r="BI237" s="37">
        <v>0.6</v>
      </c>
      <c r="BJ237" s="42">
        <v>5.3793228500768633</v>
      </c>
      <c r="BK237" s="43">
        <v>96202.260758479635</v>
      </c>
      <c r="BL237" s="43">
        <v>2.0382614443437697</v>
      </c>
      <c r="BM237" s="37">
        <v>0.2</v>
      </c>
      <c r="BN237" s="37">
        <v>0.40765228886875393</v>
      </c>
      <c r="BO237" s="44">
        <v>85234991.140000001</v>
      </c>
      <c r="BP237" s="44">
        <v>1.9541642902757819</v>
      </c>
      <c r="BQ237" s="49">
        <v>0.2</v>
      </c>
      <c r="BR237" s="50">
        <v>0.39083285805515638</v>
      </c>
      <c r="BS237" s="50">
        <v>6.1778079970007731</v>
      </c>
      <c r="BT237" s="51">
        <v>0.30889039985003869</v>
      </c>
      <c r="BU237" s="50">
        <v>0.2</v>
      </c>
      <c r="BV237" s="52">
        <v>10271.383376566784</v>
      </c>
      <c r="BW237" s="52">
        <v>0.7752227579287424</v>
      </c>
      <c r="BX237" s="46">
        <v>0.7</v>
      </c>
      <c r="BY237" s="46">
        <v>0.54265593055011963</v>
      </c>
      <c r="BZ237" s="52">
        <v>2619.0089456096002</v>
      </c>
      <c r="CA237" s="52">
        <v>0.74179144097279304</v>
      </c>
      <c r="CB237" s="46">
        <v>0.3</v>
      </c>
      <c r="CC237" s="46">
        <v>0.22253743229183792</v>
      </c>
      <c r="CD237" s="46">
        <v>0.7651933628419576</v>
      </c>
      <c r="CE237" s="47">
        <v>0.15303867256839152</v>
      </c>
      <c r="CF237" s="23">
        <v>1.5738913852922467</v>
      </c>
      <c r="CG237" s="24">
        <f t="shared" si="12"/>
        <v>197</v>
      </c>
      <c r="CH237" s="25">
        <v>141800000</v>
      </c>
      <c r="CI237" s="26">
        <v>0.1109937507258284</v>
      </c>
      <c r="CJ237" s="27">
        <f t="shared" si="13"/>
        <v>416</v>
      </c>
      <c r="CK237" s="28">
        <v>89316999</v>
      </c>
      <c r="CL237" s="29">
        <v>0.17621409170859478</v>
      </c>
      <c r="CM237" s="53">
        <f t="shared" si="14"/>
        <v>405</v>
      </c>
      <c r="CN237" s="53">
        <f t="shared" si="15"/>
        <v>36</v>
      </c>
    </row>
    <row r="238" spans="1:92" ht="29.1">
      <c r="A238" s="7">
        <v>3521</v>
      </c>
      <c r="B238" s="1" t="s">
        <v>235</v>
      </c>
      <c r="C238" s="7" t="s">
        <v>394</v>
      </c>
      <c r="D238" s="7" t="s">
        <v>417</v>
      </c>
      <c r="E238" s="7" t="s">
        <v>101</v>
      </c>
      <c r="F238" s="7" t="s">
        <v>443</v>
      </c>
      <c r="G238" s="1" t="s">
        <v>103</v>
      </c>
      <c r="H238" s="1" t="s">
        <v>103</v>
      </c>
      <c r="I238" s="1" t="s">
        <v>104</v>
      </c>
      <c r="J238" s="35">
        <v>0.45</v>
      </c>
      <c r="K238" s="36">
        <v>83.731112580000001</v>
      </c>
      <c r="L238" s="36">
        <v>0.2967049378231934</v>
      </c>
      <c r="M238" s="37">
        <v>0.5</v>
      </c>
      <c r="N238" s="37">
        <v>0.1483524689115967</v>
      </c>
      <c r="O238" s="36">
        <v>27.29</v>
      </c>
      <c r="P238" s="36">
        <v>0.42399214472596652</v>
      </c>
      <c r="Q238" s="37">
        <v>0.5</v>
      </c>
      <c r="R238" s="37">
        <v>0.21199607236298326</v>
      </c>
      <c r="S238" s="37">
        <v>0.36034854127457999</v>
      </c>
      <c r="T238" s="36">
        <v>0.162156843573561</v>
      </c>
      <c r="U238" s="37">
        <v>0.05</v>
      </c>
      <c r="V238" s="38">
        <v>0</v>
      </c>
      <c r="W238" s="38">
        <v>0</v>
      </c>
      <c r="X238" s="37">
        <v>0.5</v>
      </c>
      <c r="Y238" s="37">
        <v>0</v>
      </c>
      <c r="Z238" s="38">
        <v>0</v>
      </c>
      <c r="AA238" s="38">
        <v>0</v>
      </c>
      <c r="AB238" s="37">
        <v>0.5</v>
      </c>
      <c r="AC238" s="37">
        <v>0</v>
      </c>
      <c r="AD238" s="37">
        <v>0</v>
      </c>
      <c r="AE238" s="38">
        <v>0</v>
      </c>
      <c r="AF238" s="37">
        <v>0.15</v>
      </c>
      <c r="AG238" s="39">
        <v>4.2369630000000003</v>
      </c>
      <c r="AH238" s="39">
        <v>7.4649215467835678E-2</v>
      </c>
      <c r="AI238" s="37">
        <v>0.6</v>
      </c>
      <c r="AJ238" s="37">
        <v>4.4789529280701408E-2</v>
      </c>
      <c r="AK238" s="39">
        <v>0.75643899999999997</v>
      </c>
      <c r="AL238" s="39">
        <v>1.3072879923608297E-2</v>
      </c>
      <c r="AM238" s="37">
        <v>0.2</v>
      </c>
      <c r="AN238" s="37">
        <v>2.6145759847216593E-3</v>
      </c>
      <c r="AO238" s="39">
        <v>11.583337739999999</v>
      </c>
      <c r="AP238" s="39">
        <v>4.136167734333155E-2</v>
      </c>
      <c r="AQ238" s="37">
        <v>0.2</v>
      </c>
      <c r="AR238" s="37">
        <v>8.2723354686663093E-3</v>
      </c>
      <c r="AS238" s="37">
        <v>5.567644073408938E-2</v>
      </c>
      <c r="AT238" s="39">
        <v>8.3514661101134063E-3</v>
      </c>
      <c r="AU238" s="37">
        <v>0.1</v>
      </c>
      <c r="AV238" s="40">
        <v>15.44445032</v>
      </c>
      <c r="AW238" s="40">
        <v>0.10902580155302184</v>
      </c>
      <c r="AX238" s="37">
        <v>0.5</v>
      </c>
      <c r="AY238" s="37">
        <v>5.4512900776510921E-2</v>
      </c>
      <c r="AZ238" s="40">
        <v>0.41616983868334778</v>
      </c>
      <c r="BA238" s="40">
        <v>1.260611898018807</v>
      </c>
      <c r="BB238" s="48">
        <v>0.5</v>
      </c>
      <c r="BC238" s="42">
        <v>0.63030594900940351</v>
      </c>
      <c r="BD238" s="37">
        <v>0.68481884978591445</v>
      </c>
      <c r="BE238" s="40">
        <v>6.8481884978591451E-2</v>
      </c>
      <c r="BF238" s="41">
        <v>0.05</v>
      </c>
      <c r="BG238" s="43">
        <v>837893.99097499996</v>
      </c>
      <c r="BH238" s="43">
        <v>4.2651117110708414</v>
      </c>
      <c r="BI238" s="37">
        <v>0.6</v>
      </c>
      <c r="BJ238" s="42">
        <v>2.5590670266425048</v>
      </c>
      <c r="BK238" s="43">
        <v>37995.218130023888</v>
      </c>
      <c r="BL238" s="43">
        <v>0.80501422288075331</v>
      </c>
      <c r="BM238" s="37">
        <v>0.2</v>
      </c>
      <c r="BN238" s="37">
        <v>0.16100284457615066</v>
      </c>
      <c r="BO238" s="44">
        <v>0</v>
      </c>
      <c r="BP238" s="44">
        <v>0</v>
      </c>
      <c r="BQ238" s="45">
        <v>0.2</v>
      </c>
      <c r="BR238" s="46">
        <v>0</v>
      </c>
      <c r="BS238" s="46">
        <v>2.7200698712186555</v>
      </c>
      <c r="BT238" s="44">
        <v>0.13600349356093278</v>
      </c>
      <c r="BU238" s="46">
        <v>0.2</v>
      </c>
      <c r="BV238" s="47">
        <v>17071.617524110392</v>
      </c>
      <c r="BW238" s="47">
        <v>1.2884638742565446</v>
      </c>
      <c r="BX238" s="46">
        <v>0.7</v>
      </c>
      <c r="BY238" s="46">
        <v>0.90192471197958113</v>
      </c>
      <c r="BZ238" s="47">
        <v>4914.4927616597461</v>
      </c>
      <c r="CA238" s="47">
        <v>1.3919496813606382</v>
      </c>
      <c r="CB238" s="46">
        <v>0.3</v>
      </c>
      <c r="CC238" s="46">
        <v>0.41758490440819146</v>
      </c>
      <c r="CD238" s="46">
        <v>1.3195096163877726</v>
      </c>
      <c r="CE238" s="47">
        <v>0.26390192327755452</v>
      </c>
      <c r="CF238" s="23">
        <v>0.63889561150075314</v>
      </c>
      <c r="CG238" s="24">
        <f t="shared" si="12"/>
        <v>312</v>
      </c>
      <c r="CH238" s="25">
        <v>41090328</v>
      </c>
      <c r="CI238" s="26">
        <v>0.15548564409141566</v>
      </c>
      <c r="CJ238" s="27">
        <f t="shared" si="13"/>
        <v>406</v>
      </c>
      <c r="CK238" s="28">
        <v>37190328</v>
      </c>
      <c r="CL238" s="29">
        <v>0.17179079773126851</v>
      </c>
      <c r="CM238" s="53">
        <f t="shared" si="14"/>
        <v>407</v>
      </c>
      <c r="CN238" s="53">
        <f t="shared" si="15"/>
        <v>37</v>
      </c>
    </row>
    <row r="239" spans="1:92" ht="29.1">
      <c r="A239" s="7">
        <v>4437</v>
      </c>
      <c r="B239" s="1" t="s">
        <v>235</v>
      </c>
      <c r="C239" s="7" t="s">
        <v>394</v>
      </c>
      <c r="D239" s="7" t="s">
        <v>417</v>
      </c>
      <c r="E239" s="7" t="s">
        <v>101</v>
      </c>
      <c r="F239" s="7" t="s">
        <v>444</v>
      </c>
      <c r="G239" s="1" t="s">
        <v>103</v>
      </c>
      <c r="H239" s="1" t="s">
        <v>103</v>
      </c>
      <c r="I239" s="1" t="s">
        <v>104</v>
      </c>
      <c r="J239" s="35">
        <v>0.45</v>
      </c>
      <c r="K239" s="36">
        <v>388.33568345790201</v>
      </c>
      <c r="L239" s="36">
        <v>1.3760848418778306</v>
      </c>
      <c r="M239" s="37">
        <v>0.5</v>
      </c>
      <c r="N239" s="37">
        <v>0.68804242093891532</v>
      </c>
      <c r="O239" s="36">
        <v>104.23449388866364</v>
      </c>
      <c r="P239" s="36">
        <v>1.6194432619377115</v>
      </c>
      <c r="Q239" s="37">
        <v>0.5</v>
      </c>
      <c r="R239" s="37">
        <v>0.80972163096885574</v>
      </c>
      <c r="S239" s="37">
        <v>1.4977640519077711</v>
      </c>
      <c r="T239" s="36">
        <v>0.673993823358497</v>
      </c>
      <c r="U239" s="37">
        <v>0.05</v>
      </c>
      <c r="V239" s="38">
        <v>108.79</v>
      </c>
      <c r="W239" s="38">
        <v>31.198245829512519</v>
      </c>
      <c r="X239" s="37">
        <v>0.5</v>
      </c>
      <c r="Y239" s="37">
        <v>15.59912291475626</v>
      </c>
      <c r="Z239" s="38">
        <v>683.22284537426674</v>
      </c>
      <c r="AA239" s="38">
        <v>1.4101243512608006</v>
      </c>
      <c r="AB239" s="37">
        <v>0.5</v>
      </c>
      <c r="AC239" s="37">
        <v>0.7050621756304003</v>
      </c>
      <c r="AD239" s="37">
        <v>16.30418509038666</v>
      </c>
      <c r="AE239" s="38">
        <v>0.81520925451933302</v>
      </c>
      <c r="AF239" s="37">
        <v>0.15</v>
      </c>
      <c r="AG239" s="39">
        <v>47.603875000000002</v>
      </c>
      <c r="AH239" s="39">
        <v>0.83871204964001722</v>
      </c>
      <c r="AI239" s="37">
        <v>0.6</v>
      </c>
      <c r="AJ239" s="37">
        <v>0.50322722978401035</v>
      </c>
      <c r="AK239" s="39">
        <v>54.368105</v>
      </c>
      <c r="AL239" s="39">
        <v>0.93959685888634481</v>
      </c>
      <c r="AM239" s="37">
        <v>0.2</v>
      </c>
      <c r="AN239" s="37">
        <v>0.18791937177726897</v>
      </c>
      <c r="AO239" s="39">
        <v>137.92699751999999</v>
      </c>
      <c r="AP239" s="39">
        <v>0.49250847177289769</v>
      </c>
      <c r="AQ239" s="37">
        <v>0.2</v>
      </c>
      <c r="AR239" s="37">
        <v>9.8501694354579533E-2</v>
      </c>
      <c r="AS239" s="37">
        <v>0.78964829591585883</v>
      </c>
      <c r="AT239" s="39">
        <v>0.11844724438737883</v>
      </c>
      <c r="AU239" s="37">
        <v>0.1</v>
      </c>
      <c r="AV239" s="40">
        <v>183.90266335999999</v>
      </c>
      <c r="AW239" s="40">
        <v>1.2982097041417748</v>
      </c>
      <c r="AX239" s="37">
        <v>0.5</v>
      </c>
      <c r="AY239" s="37">
        <v>0.64910485207088742</v>
      </c>
      <c r="AZ239" s="40">
        <v>1.3926964060650033</v>
      </c>
      <c r="BA239" s="40">
        <v>4.2185893753569221</v>
      </c>
      <c r="BB239" s="41">
        <v>0.5</v>
      </c>
      <c r="BC239" s="42">
        <v>2.1092946876784611</v>
      </c>
      <c r="BD239" s="37">
        <v>2.7583995397493486</v>
      </c>
      <c r="BE239" s="40">
        <v>0.27583995397493483</v>
      </c>
      <c r="BF239" s="41">
        <v>0.05</v>
      </c>
      <c r="BG239" s="43">
        <v>0</v>
      </c>
      <c r="BH239" s="43">
        <v>0</v>
      </c>
      <c r="BI239" s="37">
        <v>0.6</v>
      </c>
      <c r="BJ239" s="42">
        <v>0</v>
      </c>
      <c r="BK239" s="43">
        <v>47988.732347420788</v>
      </c>
      <c r="BL239" s="43">
        <v>1.0167493168611301</v>
      </c>
      <c r="BM239" s="37">
        <v>0.2</v>
      </c>
      <c r="BN239" s="37">
        <v>0.20334986337222605</v>
      </c>
      <c r="BO239" s="44">
        <v>64134910.734719999</v>
      </c>
      <c r="BP239" s="44">
        <v>1.4704072897943723</v>
      </c>
      <c r="BQ239" s="49">
        <v>0.2</v>
      </c>
      <c r="BR239" s="50">
        <v>0.29408145795887447</v>
      </c>
      <c r="BS239" s="50">
        <v>0.49743132133110052</v>
      </c>
      <c r="BT239" s="51">
        <v>2.4871566066555027E-2</v>
      </c>
      <c r="BU239" s="50">
        <v>0.2</v>
      </c>
      <c r="BV239" s="52">
        <v>43607.107858536758</v>
      </c>
      <c r="BW239" s="52">
        <v>3.291204424957451</v>
      </c>
      <c r="BX239" s="46">
        <v>0.7</v>
      </c>
      <c r="BY239" s="46">
        <v>2.3038430974702155</v>
      </c>
      <c r="BZ239" s="52">
        <v>10976.52602902224</v>
      </c>
      <c r="CA239" s="52">
        <v>3.1089214390020263</v>
      </c>
      <c r="CB239" s="46">
        <v>0.3</v>
      </c>
      <c r="CC239" s="46">
        <v>0.93267643170060788</v>
      </c>
      <c r="CD239" s="46">
        <v>3.2365195291708235</v>
      </c>
      <c r="CE239" s="47">
        <v>0.64730390583416464</v>
      </c>
      <c r="CF239" s="23">
        <v>2.5556657481408633</v>
      </c>
      <c r="CG239" s="24">
        <f t="shared" si="12"/>
        <v>130</v>
      </c>
      <c r="CH239" s="25">
        <v>177100000</v>
      </c>
      <c r="CI239" s="26">
        <v>0.14430636635465066</v>
      </c>
      <c r="CJ239" s="27">
        <f t="shared" si="13"/>
        <v>409</v>
      </c>
      <c r="CK239" s="28">
        <v>177100000</v>
      </c>
      <c r="CL239" s="29">
        <v>0.14430636635465066</v>
      </c>
      <c r="CM239" s="53">
        <f t="shared" si="14"/>
        <v>412</v>
      </c>
      <c r="CN239" s="53">
        <f t="shared" si="15"/>
        <v>38</v>
      </c>
    </row>
    <row r="240" spans="1:92" ht="29.1">
      <c r="A240" s="7">
        <v>3552</v>
      </c>
      <c r="B240" s="1" t="s">
        <v>235</v>
      </c>
      <c r="C240" s="7" t="s">
        <v>394</v>
      </c>
      <c r="D240" s="7" t="s">
        <v>406</v>
      </c>
      <c r="E240" s="7" t="s">
        <v>101</v>
      </c>
      <c r="F240" s="7" t="s">
        <v>445</v>
      </c>
      <c r="G240" s="1" t="s">
        <v>103</v>
      </c>
      <c r="H240" s="1" t="s">
        <v>103</v>
      </c>
      <c r="I240" s="1" t="s">
        <v>120</v>
      </c>
      <c r="J240" s="35">
        <v>0.45</v>
      </c>
      <c r="K240" s="36">
        <v>9.3102275199999998</v>
      </c>
      <c r="L240" s="36">
        <v>3.2991207119122984E-2</v>
      </c>
      <c r="M240" s="37">
        <v>0.5</v>
      </c>
      <c r="N240" s="37">
        <v>1.6495603559561492E-2</v>
      </c>
      <c r="O240" s="36">
        <v>5.8244067969253264</v>
      </c>
      <c r="P240" s="36">
        <v>9.0491122373941593E-2</v>
      </c>
      <c r="Q240" s="37">
        <v>0.5</v>
      </c>
      <c r="R240" s="37">
        <v>4.5245561186970797E-2</v>
      </c>
      <c r="S240" s="37">
        <v>6.1741164746532289E-2</v>
      </c>
      <c r="T240" s="36">
        <v>2.7783524135939531E-2</v>
      </c>
      <c r="U240" s="37">
        <v>0.05</v>
      </c>
      <c r="V240" s="38">
        <v>8.1999999999999993</v>
      </c>
      <c r="W240" s="38">
        <v>2.3515545160584859</v>
      </c>
      <c r="X240" s="37">
        <v>0.5</v>
      </c>
      <c r="Y240" s="37">
        <v>1.1757772580292429</v>
      </c>
      <c r="Z240" s="38">
        <v>198.0109653643083</v>
      </c>
      <c r="AA240" s="38">
        <v>0.40868083666598481</v>
      </c>
      <c r="AB240" s="37">
        <v>0.5</v>
      </c>
      <c r="AC240" s="37">
        <v>0.20434041833299241</v>
      </c>
      <c r="AD240" s="37">
        <v>1.3801176763622354</v>
      </c>
      <c r="AE240" s="38">
        <v>6.9005883818111763E-2</v>
      </c>
      <c r="AF240" s="37">
        <v>0.15</v>
      </c>
      <c r="AG240" s="39">
        <v>4.4593119999999997</v>
      </c>
      <c r="AH240" s="39">
        <v>7.8566686167971092E-2</v>
      </c>
      <c r="AI240" s="37">
        <v>0.6</v>
      </c>
      <c r="AJ240" s="37">
        <v>4.714001170078265E-2</v>
      </c>
      <c r="AK240" s="39">
        <v>5.3595079999999999</v>
      </c>
      <c r="AL240" s="39">
        <v>9.2623733749341394E-2</v>
      </c>
      <c r="AM240" s="37">
        <v>0.2</v>
      </c>
      <c r="AN240" s="37">
        <v>1.8524746749868277E-2</v>
      </c>
      <c r="AO240" s="39">
        <v>27.930682560000001</v>
      </c>
      <c r="AP240" s="39">
        <v>9.9734627959292985E-2</v>
      </c>
      <c r="AQ240" s="37">
        <v>0.2</v>
      </c>
      <c r="AR240" s="37">
        <v>1.9946925591858598E-2</v>
      </c>
      <c r="AS240" s="37">
        <v>8.5611684042509531E-2</v>
      </c>
      <c r="AT240" s="39">
        <v>1.284175260637643E-2</v>
      </c>
      <c r="AU240" s="37">
        <v>0.1</v>
      </c>
      <c r="AV240" s="40">
        <v>37.240910079999999</v>
      </c>
      <c r="AW240" s="40">
        <v>0.26289184709786489</v>
      </c>
      <c r="AX240" s="37">
        <v>0.5</v>
      </c>
      <c r="AY240" s="37">
        <v>0.13144592354893245</v>
      </c>
      <c r="AZ240" s="40">
        <v>0.2191261720593897</v>
      </c>
      <c r="BA240" s="40">
        <v>0.66375079111766455</v>
      </c>
      <c r="BB240" s="41">
        <v>0.5</v>
      </c>
      <c r="BC240" s="42">
        <v>0.33187539555883228</v>
      </c>
      <c r="BD240" s="37">
        <v>0.4633213191077647</v>
      </c>
      <c r="BE240" s="40">
        <v>4.6332131910776474E-2</v>
      </c>
      <c r="BF240" s="48">
        <v>0.05</v>
      </c>
      <c r="BG240" s="43">
        <v>131524.92515</v>
      </c>
      <c r="BH240" s="43">
        <v>0.66949817589957905</v>
      </c>
      <c r="BI240" s="37">
        <v>0.6</v>
      </c>
      <c r="BJ240" s="42">
        <v>0.40169890553974741</v>
      </c>
      <c r="BK240" s="43">
        <v>5117.6724310755462</v>
      </c>
      <c r="BL240" s="43">
        <v>0.10842941027373822</v>
      </c>
      <c r="BM240" s="37">
        <v>0.2</v>
      </c>
      <c r="BN240" s="37">
        <v>2.1685882054747644E-2</v>
      </c>
      <c r="BO240" s="44">
        <v>0</v>
      </c>
      <c r="BP240" s="44">
        <v>0</v>
      </c>
      <c r="BQ240" s="49">
        <v>0.2</v>
      </c>
      <c r="BR240" s="50">
        <v>0</v>
      </c>
      <c r="BS240" s="50">
        <v>0.42338478759449505</v>
      </c>
      <c r="BT240" s="51">
        <v>2.1169239379724755E-2</v>
      </c>
      <c r="BU240" s="50">
        <v>0.2</v>
      </c>
      <c r="BV240" s="52">
        <v>4788.8742425075789</v>
      </c>
      <c r="BW240" s="52">
        <v>0.36143566660360887</v>
      </c>
      <c r="BX240" s="46">
        <v>0.7</v>
      </c>
      <c r="BY240" s="46">
        <v>0.2530049666225262</v>
      </c>
      <c r="BZ240" s="52">
        <v>2225.5511861381692</v>
      </c>
      <c r="CA240" s="52">
        <v>0.63035096695321868</v>
      </c>
      <c r="CB240" s="46">
        <v>0.3</v>
      </c>
      <c r="CC240" s="46">
        <v>0.1891052900859656</v>
      </c>
      <c r="CD240" s="46">
        <v>0.4421102567084918</v>
      </c>
      <c r="CE240" s="47">
        <v>8.8422051341698366E-2</v>
      </c>
      <c r="CF240" s="23">
        <v>0.26555458319262731</v>
      </c>
      <c r="CG240" s="24">
        <f t="shared" si="12"/>
        <v>378</v>
      </c>
      <c r="CH240" s="25">
        <v>35100000</v>
      </c>
      <c r="CI240" s="26">
        <v>7.5656576408155929E-2</v>
      </c>
      <c r="CJ240" s="27">
        <f t="shared" si="13"/>
        <v>420</v>
      </c>
      <c r="CK240" s="28">
        <v>32407000</v>
      </c>
      <c r="CL240" s="29">
        <v>8.1943587247393257E-2</v>
      </c>
      <c r="CM240" s="53">
        <f t="shared" si="14"/>
        <v>420</v>
      </c>
      <c r="CN240" s="53">
        <f t="shared" si="15"/>
        <v>39</v>
      </c>
    </row>
    <row r="241" spans="1:92" ht="29.1">
      <c r="A241" s="7">
        <v>3925</v>
      </c>
      <c r="B241" s="1" t="s">
        <v>174</v>
      </c>
      <c r="C241" s="7" t="s">
        <v>446</v>
      </c>
      <c r="D241" s="7" t="s">
        <v>447</v>
      </c>
      <c r="E241" s="7" t="s">
        <v>176</v>
      </c>
      <c r="F241" s="7" t="s">
        <v>448</v>
      </c>
      <c r="G241" s="1" t="s">
        <v>103</v>
      </c>
      <c r="H241" s="1" t="s">
        <v>103</v>
      </c>
      <c r="I241" s="1" t="s">
        <v>120</v>
      </c>
      <c r="J241" s="35">
        <v>0.15</v>
      </c>
      <c r="K241" s="36">
        <v>11.99964305</v>
      </c>
      <c r="L241" s="36">
        <v>4.2521271189954191E-2</v>
      </c>
      <c r="M241" s="37">
        <v>0.5</v>
      </c>
      <c r="N241" s="37">
        <v>2.1260635594977095E-2</v>
      </c>
      <c r="O241" s="36">
        <v>0</v>
      </c>
      <c r="P241" s="36">
        <v>0</v>
      </c>
      <c r="Q241" s="37">
        <v>0.5</v>
      </c>
      <c r="R241" s="37">
        <v>0</v>
      </c>
      <c r="S241" s="37">
        <v>2.1260635594977095E-2</v>
      </c>
      <c r="T241" s="36">
        <v>3.1890953392465643E-3</v>
      </c>
      <c r="U241" s="37">
        <v>0.2</v>
      </c>
      <c r="V241" s="38">
        <v>0</v>
      </c>
      <c r="W241" s="38">
        <v>0</v>
      </c>
      <c r="X241" s="37">
        <v>0.5</v>
      </c>
      <c r="Y241" s="37">
        <v>0</v>
      </c>
      <c r="Z241" s="38">
        <v>0</v>
      </c>
      <c r="AA241" s="38">
        <v>0</v>
      </c>
      <c r="AB241" s="37">
        <v>0.5</v>
      </c>
      <c r="AC241" s="37">
        <v>0</v>
      </c>
      <c r="AD241" s="37">
        <v>0</v>
      </c>
      <c r="AE241" s="38">
        <v>0</v>
      </c>
      <c r="AF241" s="37">
        <v>0.25</v>
      </c>
      <c r="AG241" s="39">
        <v>20.553519000000001</v>
      </c>
      <c r="AH241" s="39">
        <v>0.36212354661894725</v>
      </c>
      <c r="AI241" s="37">
        <v>0.6</v>
      </c>
      <c r="AJ241" s="37">
        <v>0.21727412797136836</v>
      </c>
      <c r="AK241" s="39">
        <v>53.492581999999999</v>
      </c>
      <c r="AL241" s="39">
        <v>0.92446595335482507</v>
      </c>
      <c r="AM241" s="37">
        <v>0.2</v>
      </c>
      <c r="AN241" s="37">
        <v>0.18489319067096502</v>
      </c>
      <c r="AO241" s="39">
        <v>59.998215250000001</v>
      </c>
      <c r="AP241" s="39">
        <v>0.21424108284234958</v>
      </c>
      <c r="AQ241" s="37">
        <v>0.2</v>
      </c>
      <c r="AR241" s="37">
        <v>4.2848216568469918E-2</v>
      </c>
      <c r="AS241" s="37">
        <v>0.44501553521080328</v>
      </c>
      <c r="AT241" s="39">
        <v>0.11125388380270082</v>
      </c>
      <c r="AU241" s="37">
        <v>0.1</v>
      </c>
      <c r="AV241" s="40">
        <v>0</v>
      </c>
      <c r="AW241" s="40">
        <v>0</v>
      </c>
      <c r="AX241" s="37">
        <v>0.5</v>
      </c>
      <c r="AY241" s="37">
        <v>0</v>
      </c>
      <c r="AZ241" s="40">
        <v>9.2882484416183173E-2</v>
      </c>
      <c r="BA241" s="40">
        <v>0.28134851228773589</v>
      </c>
      <c r="BB241" s="48">
        <v>0.5</v>
      </c>
      <c r="BC241" s="42">
        <v>0.14067425614386794</v>
      </c>
      <c r="BD241" s="37">
        <v>0.14067425614386794</v>
      </c>
      <c r="BE241" s="40">
        <v>1.4067425614386795E-2</v>
      </c>
      <c r="BF241" s="41">
        <v>0.2</v>
      </c>
      <c r="BG241" s="43">
        <v>0</v>
      </c>
      <c r="BH241" s="43">
        <v>0</v>
      </c>
      <c r="BI241" s="37">
        <v>0.6</v>
      </c>
      <c r="BJ241" s="42">
        <v>0</v>
      </c>
      <c r="BK241" s="43">
        <v>0</v>
      </c>
      <c r="BL241" s="43">
        <v>0</v>
      </c>
      <c r="BM241" s="37">
        <v>0.2</v>
      </c>
      <c r="BN241" s="37">
        <v>0</v>
      </c>
      <c r="BO241" s="44">
        <v>727438.3</v>
      </c>
      <c r="BP241" s="44">
        <v>1.6677821282388899E-2</v>
      </c>
      <c r="BQ241" s="45">
        <v>0.2</v>
      </c>
      <c r="BR241" s="46">
        <v>3.33556425647778E-3</v>
      </c>
      <c r="BS241" s="46">
        <v>3.33556425647778E-3</v>
      </c>
      <c r="BT241" s="44">
        <v>6.6711285129555594E-4</v>
      </c>
      <c r="BU241" s="46">
        <v>0.1</v>
      </c>
      <c r="BV241" s="47">
        <v>1691.132781837721</v>
      </c>
      <c r="BW241" s="47">
        <v>0.12763661632481568</v>
      </c>
      <c r="BX241" s="46">
        <v>0.7</v>
      </c>
      <c r="BY241" s="46">
        <v>8.9345631427370967E-2</v>
      </c>
      <c r="BZ241" s="47">
        <v>129.93808527970623</v>
      </c>
      <c r="CA241" s="47">
        <v>3.6802837072572099E-2</v>
      </c>
      <c r="CB241" s="46">
        <v>0.3</v>
      </c>
      <c r="CC241" s="46">
        <v>1.1040851121771628E-2</v>
      </c>
      <c r="CD241" s="46">
        <v>0.10038648254914259</v>
      </c>
      <c r="CE241" s="47">
        <v>1.0038648254914261E-2</v>
      </c>
      <c r="CF241" s="23">
        <v>0.13921616586254398</v>
      </c>
      <c r="CG241" s="24">
        <f t="shared" si="12"/>
        <v>406</v>
      </c>
      <c r="CH241" s="25">
        <v>44000</v>
      </c>
      <c r="CI241" s="26">
        <v>31.640037696032728</v>
      </c>
      <c r="CJ241" s="27">
        <f t="shared" si="13"/>
        <v>9</v>
      </c>
      <c r="CK241" s="28">
        <v>44000</v>
      </c>
      <c r="CL241" s="29">
        <v>31.640037696032728</v>
      </c>
      <c r="CM241" s="53">
        <f t="shared" si="14"/>
        <v>9</v>
      </c>
      <c r="CN241" s="53">
        <f t="shared" si="15"/>
        <v>1</v>
      </c>
    </row>
    <row r="242" spans="1:92">
      <c r="A242" s="7">
        <v>4584</v>
      </c>
      <c r="B242" s="1" t="s">
        <v>98</v>
      </c>
      <c r="C242" s="7" t="s">
        <v>446</v>
      </c>
      <c r="D242" s="7" t="s">
        <v>449</v>
      </c>
      <c r="E242" s="7" t="s">
        <v>101</v>
      </c>
      <c r="F242" s="7" t="s">
        <v>450</v>
      </c>
      <c r="G242" s="1"/>
      <c r="H242" s="1" t="s">
        <v>103</v>
      </c>
      <c r="I242" s="1" t="s">
        <v>114</v>
      </c>
      <c r="J242" s="35">
        <v>0.1</v>
      </c>
      <c r="K242" s="36">
        <v>0</v>
      </c>
      <c r="L242" s="36">
        <v>0</v>
      </c>
      <c r="M242" s="37">
        <v>0.5</v>
      </c>
      <c r="N242" s="37">
        <v>0</v>
      </c>
      <c r="O242" s="36">
        <v>0.60513191919547604</v>
      </c>
      <c r="P242" s="36">
        <v>9.4016555610784217E-3</v>
      </c>
      <c r="Q242" s="37">
        <v>0.5</v>
      </c>
      <c r="R242" s="37">
        <v>4.7008277805392108E-3</v>
      </c>
      <c r="S242" s="37">
        <v>4.7008277805392108E-3</v>
      </c>
      <c r="T242" s="36">
        <v>4.7008277805392113E-4</v>
      </c>
      <c r="U242" s="37">
        <v>0.3</v>
      </c>
      <c r="V242" s="38">
        <v>48.8</v>
      </c>
      <c r="W242" s="38">
        <v>13.994617119957818</v>
      </c>
      <c r="X242" s="37">
        <v>0.5</v>
      </c>
      <c r="Y242" s="37">
        <v>6.9973085599789089</v>
      </c>
      <c r="Z242" s="38">
        <v>48451.247917489905</v>
      </c>
      <c r="AA242" s="38">
        <v>100</v>
      </c>
      <c r="AB242" s="37">
        <v>0.5</v>
      </c>
      <c r="AC242" s="37">
        <v>50</v>
      </c>
      <c r="AD242" s="37">
        <v>56.997308559978912</v>
      </c>
      <c r="AE242" s="38">
        <v>17.099192567993672</v>
      </c>
      <c r="AF242" s="37">
        <v>0.15</v>
      </c>
      <c r="AG242" s="39">
        <v>0</v>
      </c>
      <c r="AH242" s="39">
        <v>0</v>
      </c>
      <c r="AI242" s="37">
        <v>0.6</v>
      </c>
      <c r="AJ242" s="37">
        <v>0</v>
      </c>
      <c r="AK242" s="39">
        <v>0</v>
      </c>
      <c r="AL242" s="39">
        <v>0</v>
      </c>
      <c r="AM242" s="37">
        <v>0.2</v>
      </c>
      <c r="AN242" s="37">
        <v>0</v>
      </c>
      <c r="AO242" s="39">
        <v>0</v>
      </c>
      <c r="AP242" s="39">
        <v>0</v>
      </c>
      <c r="AQ242" s="37">
        <v>0.2</v>
      </c>
      <c r="AR242" s="37">
        <v>0</v>
      </c>
      <c r="AS242" s="37">
        <v>0</v>
      </c>
      <c r="AT242" s="39">
        <v>0</v>
      </c>
      <c r="AU242" s="37">
        <v>0.1</v>
      </c>
      <c r="AV242" s="40">
        <v>88</v>
      </c>
      <c r="AW242" s="40">
        <v>0.62121152503832988</v>
      </c>
      <c r="AX242" s="37">
        <v>0.5</v>
      </c>
      <c r="AY242" s="37">
        <v>0.31060576251916494</v>
      </c>
      <c r="AZ242" s="40">
        <v>16.064610200589964</v>
      </c>
      <c r="BA242" s="40">
        <v>48.660995760691385</v>
      </c>
      <c r="BB242" s="48">
        <v>0.5</v>
      </c>
      <c r="BC242" s="42">
        <v>24.330497880345693</v>
      </c>
      <c r="BD242" s="37">
        <v>24.641103642864859</v>
      </c>
      <c r="BE242" s="40">
        <v>2.4641103642864857</v>
      </c>
      <c r="BF242" s="41">
        <v>0.35</v>
      </c>
      <c r="BG242" s="43">
        <v>0</v>
      </c>
      <c r="BH242" s="43">
        <v>0</v>
      </c>
      <c r="BI242" s="37">
        <v>0.6</v>
      </c>
      <c r="BJ242" s="42">
        <v>0</v>
      </c>
      <c r="BK242" s="43">
        <v>0</v>
      </c>
      <c r="BL242" s="43">
        <v>0</v>
      </c>
      <c r="BM242" s="37">
        <v>0.2</v>
      </c>
      <c r="BN242" s="37">
        <v>0</v>
      </c>
      <c r="BO242" s="44">
        <v>145036.51199999999</v>
      </c>
      <c r="BP242" s="44">
        <v>3.3252208834165771E-3</v>
      </c>
      <c r="BQ242" s="45">
        <v>0.2</v>
      </c>
      <c r="BR242" s="46">
        <v>6.6504417668331538E-4</v>
      </c>
      <c r="BS242" s="46">
        <v>6.6504417668331538E-4</v>
      </c>
      <c r="BT242" s="44">
        <v>2.3276546183916041E-4</v>
      </c>
      <c r="BU242" s="46" t="s">
        <v>105</v>
      </c>
      <c r="BV242" s="47" t="s">
        <v>105</v>
      </c>
      <c r="BW242" s="47" t="s">
        <v>105</v>
      </c>
      <c r="BX242" s="46" t="s">
        <v>105</v>
      </c>
      <c r="BY242" s="46" t="s">
        <v>105</v>
      </c>
      <c r="BZ242" s="47" t="s">
        <v>105</v>
      </c>
      <c r="CA242" s="47" t="s">
        <v>105</v>
      </c>
      <c r="CB242" s="46" t="s">
        <v>105</v>
      </c>
      <c r="CC242" s="46" t="s">
        <v>105</v>
      </c>
      <c r="CD242" s="46" t="s">
        <v>105</v>
      </c>
      <c r="CE242" s="47" t="s">
        <v>105</v>
      </c>
      <c r="CF242" s="23">
        <v>19.564005780520052</v>
      </c>
      <c r="CG242" s="24">
        <f t="shared" si="12"/>
        <v>5</v>
      </c>
      <c r="CH242" s="25">
        <v>7267500</v>
      </c>
      <c r="CI242" s="26">
        <v>26.919856595142829</v>
      </c>
      <c r="CJ242" s="27">
        <f t="shared" si="13"/>
        <v>11</v>
      </c>
      <c r="CK242" s="28">
        <v>7267500</v>
      </c>
      <c r="CL242" s="29">
        <v>26.919856595142829</v>
      </c>
      <c r="CM242" s="53">
        <f t="shared" si="14"/>
        <v>12</v>
      </c>
      <c r="CN242" s="53">
        <f t="shared" si="15"/>
        <v>2</v>
      </c>
    </row>
    <row r="243" spans="1:92" ht="29.1">
      <c r="A243" s="7">
        <v>4044</v>
      </c>
      <c r="B243" s="1" t="s">
        <v>174</v>
      </c>
      <c r="C243" s="7" t="s">
        <v>446</v>
      </c>
      <c r="D243" s="7" t="s">
        <v>451</v>
      </c>
      <c r="E243" s="7" t="s">
        <v>176</v>
      </c>
      <c r="F243" s="7" t="s">
        <v>452</v>
      </c>
      <c r="G243" s="1" t="s">
        <v>103</v>
      </c>
      <c r="H243" s="1" t="s">
        <v>103</v>
      </c>
      <c r="I243" s="1" t="s">
        <v>120</v>
      </c>
      <c r="J243" s="35">
        <v>0.15</v>
      </c>
      <c r="K243" s="36">
        <v>104.47927514</v>
      </c>
      <c r="L243" s="36">
        <v>0.37022697870648569</v>
      </c>
      <c r="M243" s="37">
        <v>0.5</v>
      </c>
      <c r="N243" s="37">
        <v>0.18511348935324284</v>
      </c>
      <c r="O243" s="36">
        <v>18.915335168991952</v>
      </c>
      <c r="P243" s="36">
        <v>0.29387883937381459</v>
      </c>
      <c r="Q243" s="37">
        <v>0.5</v>
      </c>
      <c r="R243" s="37">
        <v>0.1469394196869073</v>
      </c>
      <c r="S243" s="37">
        <v>0.33205290904015017</v>
      </c>
      <c r="T243" s="36">
        <v>4.9807936356022521E-2</v>
      </c>
      <c r="U243" s="37">
        <v>0.2</v>
      </c>
      <c r="V243" s="38">
        <v>25.069253050453401</v>
      </c>
      <c r="W243" s="38">
        <v>7.1892335640252023</v>
      </c>
      <c r="X243" s="37">
        <v>0.5</v>
      </c>
      <c r="Y243" s="37">
        <v>3.5946167820126012</v>
      </c>
      <c r="Z243" s="38">
        <v>1.5511230000304219</v>
      </c>
      <c r="AA243" s="38">
        <v>3.2014098020177067E-3</v>
      </c>
      <c r="AB243" s="37">
        <v>0.5</v>
      </c>
      <c r="AC243" s="37">
        <v>1.6007049010088533E-3</v>
      </c>
      <c r="AD243" s="37">
        <v>3.5962174869136101</v>
      </c>
      <c r="AE243" s="38">
        <v>0.71924349738272209</v>
      </c>
      <c r="AF243" s="37">
        <v>0.25</v>
      </c>
      <c r="AG243" s="39">
        <v>30.358582999999999</v>
      </c>
      <c r="AH243" s="39">
        <v>0.53487472127209357</v>
      </c>
      <c r="AI243" s="37">
        <v>0.6</v>
      </c>
      <c r="AJ243" s="37">
        <v>0.32092483276325617</v>
      </c>
      <c r="AK243" s="39">
        <v>47.837648999999999</v>
      </c>
      <c r="AL243" s="39">
        <v>0.82673664526117829</v>
      </c>
      <c r="AM243" s="37">
        <v>0.2</v>
      </c>
      <c r="AN243" s="37">
        <v>0.16534732905223568</v>
      </c>
      <c r="AO243" s="39">
        <v>522.39637570000002</v>
      </c>
      <c r="AP243" s="39">
        <v>1.8653682403142295</v>
      </c>
      <c r="AQ243" s="37">
        <v>0.2</v>
      </c>
      <c r="AR243" s="37">
        <v>0.37307364806284593</v>
      </c>
      <c r="AS243" s="37">
        <v>0.85934580987833775</v>
      </c>
      <c r="AT243" s="39">
        <v>0.21483645246958444</v>
      </c>
      <c r="AU243" s="37">
        <v>0.1</v>
      </c>
      <c r="AV243" s="40">
        <v>3144.9171005600001</v>
      </c>
      <c r="AW243" s="40">
        <v>22.200667592704548</v>
      </c>
      <c r="AX243" s="37">
        <v>0.5</v>
      </c>
      <c r="AY243" s="37">
        <v>11.100333796352274</v>
      </c>
      <c r="AZ243" s="40">
        <v>2.7070374393439609</v>
      </c>
      <c r="BA243" s="40">
        <v>8.1998340274146049</v>
      </c>
      <c r="BB243" s="48">
        <v>0.5</v>
      </c>
      <c r="BC243" s="42">
        <v>4.0999170137073024</v>
      </c>
      <c r="BD243" s="37">
        <v>15.200250810059577</v>
      </c>
      <c r="BE243" s="40">
        <v>1.5200250810059577</v>
      </c>
      <c r="BF243" s="41">
        <v>0.2</v>
      </c>
      <c r="BG243" s="43">
        <v>6352.1490000000003</v>
      </c>
      <c r="BH243" s="43">
        <v>3.2334191893226373E-2</v>
      </c>
      <c r="BI243" s="37">
        <v>0.6</v>
      </c>
      <c r="BJ243" s="42">
        <v>1.9400515135935822E-2</v>
      </c>
      <c r="BK243" s="43">
        <v>0</v>
      </c>
      <c r="BL243" s="43">
        <v>0</v>
      </c>
      <c r="BM243" s="37">
        <v>0.2</v>
      </c>
      <c r="BN243" s="37">
        <v>0</v>
      </c>
      <c r="BO243" s="44">
        <v>28148245.199999999</v>
      </c>
      <c r="BP243" s="44">
        <v>0.6453487572189438</v>
      </c>
      <c r="BQ243" s="45">
        <v>0.2</v>
      </c>
      <c r="BR243" s="46">
        <v>0.12906975144378877</v>
      </c>
      <c r="BS243" s="46">
        <v>0.14847026657972459</v>
      </c>
      <c r="BT243" s="44">
        <v>2.9694053315944918E-2</v>
      </c>
      <c r="BU243" s="46">
        <v>0.1</v>
      </c>
      <c r="BV243" s="47">
        <v>113673.85251202292</v>
      </c>
      <c r="BW243" s="47">
        <v>8.5794244278525333</v>
      </c>
      <c r="BX243" s="46">
        <v>0.7</v>
      </c>
      <c r="BY243" s="46">
        <v>6.0055970994967733</v>
      </c>
      <c r="BZ243" s="47">
        <v>16676.815124004897</v>
      </c>
      <c r="CA243" s="47">
        <v>4.7234350773830798</v>
      </c>
      <c r="CB243" s="46">
        <v>0.3</v>
      </c>
      <c r="CC243" s="46">
        <v>1.4170305232149241</v>
      </c>
      <c r="CD243" s="46">
        <v>7.4226276227116976</v>
      </c>
      <c r="CE243" s="47">
        <v>0.74226276227116972</v>
      </c>
      <c r="CF243" s="23">
        <v>3.2758697828014012</v>
      </c>
      <c r="CG243" s="24">
        <f t="shared" si="12"/>
        <v>95</v>
      </c>
      <c r="CH243" s="25">
        <v>4460000</v>
      </c>
      <c r="CI243" s="26">
        <v>7.3449995130076262</v>
      </c>
      <c r="CJ243" s="27">
        <f t="shared" si="13"/>
        <v>53</v>
      </c>
      <c r="CK243" s="28">
        <v>1335000</v>
      </c>
      <c r="CL243" s="29">
        <v>24.538350432969299</v>
      </c>
      <c r="CM243" s="53">
        <f t="shared" si="14"/>
        <v>14</v>
      </c>
      <c r="CN243" s="53">
        <f t="shared" si="15"/>
        <v>3</v>
      </c>
    </row>
    <row r="244" spans="1:92" ht="29.1">
      <c r="A244" s="7">
        <v>3713</v>
      </c>
      <c r="B244" s="1" t="s">
        <v>174</v>
      </c>
      <c r="C244" s="7" t="s">
        <v>446</v>
      </c>
      <c r="D244" s="7" t="s">
        <v>453</v>
      </c>
      <c r="E244" s="7" t="s">
        <v>176</v>
      </c>
      <c r="F244" s="7" t="s">
        <v>454</v>
      </c>
      <c r="G244" s="1" t="s">
        <v>103</v>
      </c>
      <c r="H244" s="1"/>
      <c r="I244" s="1" t="s">
        <v>120</v>
      </c>
      <c r="J244" s="35">
        <v>0.15</v>
      </c>
      <c r="K244" s="36">
        <v>169.96835141</v>
      </c>
      <c r="L244" s="36">
        <v>0.60229044596572756</v>
      </c>
      <c r="M244" s="37">
        <v>0.5</v>
      </c>
      <c r="N244" s="37">
        <v>0.30114522298286378</v>
      </c>
      <c r="O244" s="36">
        <v>0</v>
      </c>
      <c r="P244" s="36">
        <v>0</v>
      </c>
      <c r="Q244" s="37">
        <v>0.5</v>
      </c>
      <c r="R244" s="37">
        <v>0</v>
      </c>
      <c r="S244" s="37">
        <v>0.30114522298286378</v>
      </c>
      <c r="T244" s="36">
        <v>4.5171783447429566E-2</v>
      </c>
      <c r="U244" s="37">
        <v>0.2</v>
      </c>
      <c r="V244" s="38">
        <v>12.3</v>
      </c>
      <c r="W244" s="38">
        <v>3.5273317740877288</v>
      </c>
      <c r="X244" s="37">
        <v>0.5</v>
      </c>
      <c r="Y244" s="37">
        <v>1.7636658870438644</v>
      </c>
      <c r="Z244" s="38">
        <v>47.604887422723721</v>
      </c>
      <c r="AA244" s="38">
        <v>9.8253170906541981E-2</v>
      </c>
      <c r="AB244" s="37">
        <v>0.5</v>
      </c>
      <c r="AC244" s="37">
        <v>4.9126585453270991E-2</v>
      </c>
      <c r="AD244" s="37">
        <v>1.8127924724971354</v>
      </c>
      <c r="AE244" s="38">
        <v>0.36255849449942706</v>
      </c>
      <c r="AF244" s="37">
        <v>0.25</v>
      </c>
      <c r="AG244" s="39">
        <v>7.0438980000000004</v>
      </c>
      <c r="AH244" s="39">
        <v>0.12410338715147072</v>
      </c>
      <c r="AI244" s="37">
        <v>0.6</v>
      </c>
      <c r="AJ244" s="37">
        <v>7.4462032290882427E-2</v>
      </c>
      <c r="AK244" s="39">
        <v>8.7210929999999998</v>
      </c>
      <c r="AL244" s="39">
        <v>0.1507190951175453</v>
      </c>
      <c r="AM244" s="37">
        <v>0.2</v>
      </c>
      <c r="AN244" s="37">
        <v>3.0143819023509058E-2</v>
      </c>
      <c r="AO244" s="39">
        <v>849.84175704999996</v>
      </c>
      <c r="AP244" s="39">
        <v>3.034607238171755</v>
      </c>
      <c r="AQ244" s="37">
        <v>0.2</v>
      </c>
      <c r="AR244" s="37">
        <v>0.60692144763435096</v>
      </c>
      <c r="AS244" s="37">
        <v>0.71152729894874245</v>
      </c>
      <c r="AT244" s="39">
        <v>0.17788182473718561</v>
      </c>
      <c r="AU244" s="37">
        <v>0.1</v>
      </c>
      <c r="AV244" s="40">
        <v>0</v>
      </c>
      <c r="AW244" s="40">
        <v>0</v>
      </c>
      <c r="AX244" s="37">
        <v>0.5</v>
      </c>
      <c r="AY244" s="37">
        <v>0</v>
      </c>
      <c r="AZ244" s="40">
        <v>2.5757086316574194</v>
      </c>
      <c r="BA244" s="40">
        <v>7.8020285111714047</v>
      </c>
      <c r="BB244" s="41">
        <v>0.5</v>
      </c>
      <c r="BC244" s="42">
        <v>3.9010142555857024</v>
      </c>
      <c r="BD244" s="37">
        <v>3.9010142555857024</v>
      </c>
      <c r="BE244" s="40">
        <v>0.39010142555857025</v>
      </c>
      <c r="BF244" s="48">
        <v>0.2</v>
      </c>
      <c r="BG244" s="43">
        <v>754433.23418999999</v>
      </c>
      <c r="BH244" s="43">
        <v>3.8402734200546695</v>
      </c>
      <c r="BI244" s="37">
        <v>0.6</v>
      </c>
      <c r="BJ244" s="42">
        <v>2.3041640520328017</v>
      </c>
      <c r="BK244" s="43">
        <v>0</v>
      </c>
      <c r="BL244" s="43">
        <v>0</v>
      </c>
      <c r="BM244" s="37">
        <v>0.2</v>
      </c>
      <c r="BN244" s="37">
        <v>0</v>
      </c>
      <c r="BO244" s="44">
        <v>5175917.8839999996</v>
      </c>
      <c r="BP244" s="44">
        <v>0.11866715492114248</v>
      </c>
      <c r="BQ244" s="49">
        <v>0.2</v>
      </c>
      <c r="BR244" s="50">
        <v>2.3733430984228497E-2</v>
      </c>
      <c r="BS244" s="50">
        <v>2.32789748301703</v>
      </c>
      <c r="BT244" s="51">
        <v>0.46557949660340603</v>
      </c>
      <c r="BU244" s="50">
        <v>0.1</v>
      </c>
      <c r="BV244" s="52">
        <v>359838.34962635342</v>
      </c>
      <c r="BW244" s="52">
        <v>27.158452525711251</v>
      </c>
      <c r="BX244" s="46">
        <v>0.7</v>
      </c>
      <c r="BY244" s="46">
        <v>19.010916767997877</v>
      </c>
      <c r="BZ244" s="52">
        <v>37236.615751745499</v>
      </c>
      <c r="CA244" s="52">
        <v>10.546662279157756</v>
      </c>
      <c r="CB244" s="46">
        <v>0.3</v>
      </c>
      <c r="CC244" s="46">
        <v>3.1639986837473271</v>
      </c>
      <c r="CD244" s="46">
        <v>22.174915451745203</v>
      </c>
      <c r="CE244" s="47">
        <v>2.2174915451745201</v>
      </c>
      <c r="CF244" s="23">
        <v>3.6587845700205386</v>
      </c>
      <c r="CG244" s="24">
        <f t="shared" si="12"/>
        <v>83</v>
      </c>
      <c r="CH244" s="25">
        <v>1612000</v>
      </c>
      <c r="CI244" s="26">
        <v>22.697174751988452</v>
      </c>
      <c r="CJ244" s="27">
        <f t="shared" si="13"/>
        <v>14</v>
      </c>
      <c r="CK244" s="28">
        <v>1612000</v>
      </c>
      <c r="CL244" s="29">
        <v>22.697174751988452</v>
      </c>
      <c r="CM244" s="53">
        <f t="shared" si="14"/>
        <v>15</v>
      </c>
      <c r="CN244" s="53">
        <f t="shared" si="15"/>
        <v>4</v>
      </c>
    </row>
    <row r="245" spans="1:92" ht="29.1">
      <c r="A245" s="7">
        <v>3430</v>
      </c>
      <c r="B245" s="1" t="s">
        <v>174</v>
      </c>
      <c r="C245" s="7" t="s">
        <v>446</v>
      </c>
      <c r="D245" s="7" t="s">
        <v>455</v>
      </c>
      <c r="E245" s="7" t="s">
        <v>176</v>
      </c>
      <c r="F245" s="7" t="s">
        <v>456</v>
      </c>
      <c r="G245" s="1" t="s">
        <v>103</v>
      </c>
      <c r="H245" s="1" t="s">
        <v>103</v>
      </c>
      <c r="I245" s="1" t="s">
        <v>120</v>
      </c>
      <c r="J245" s="35">
        <v>0.15</v>
      </c>
      <c r="K245" s="36">
        <v>57.80026617</v>
      </c>
      <c r="L245" s="36">
        <v>0.20481782519906749</v>
      </c>
      <c r="M245" s="37">
        <v>0.5</v>
      </c>
      <c r="N245" s="37">
        <v>0.10240891259953375</v>
      </c>
      <c r="O245" s="36">
        <v>0</v>
      </c>
      <c r="P245" s="36">
        <v>0</v>
      </c>
      <c r="Q245" s="37">
        <v>0.5</v>
      </c>
      <c r="R245" s="37">
        <v>0</v>
      </c>
      <c r="S245" s="37">
        <v>0.10240891259953375</v>
      </c>
      <c r="T245" s="36">
        <v>1.5361336889930062E-2</v>
      </c>
      <c r="U245" s="37">
        <v>0.2</v>
      </c>
      <c r="V245" s="38">
        <v>22</v>
      </c>
      <c r="W245" s="38">
        <v>6.3090487016203278</v>
      </c>
      <c r="X245" s="37">
        <v>0.5</v>
      </c>
      <c r="Y245" s="37">
        <v>3.1545243508101639</v>
      </c>
      <c r="Z245" s="38">
        <v>987.4657383052413</v>
      </c>
      <c r="AA245" s="38">
        <v>2.0380604850195949</v>
      </c>
      <c r="AB245" s="37">
        <v>0.5</v>
      </c>
      <c r="AC245" s="37">
        <v>1.0190302425097975</v>
      </c>
      <c r="AD245" s="37">
        <v>4.1735545933199614</v>
      </c>
      <c r="AE245" s="38">
        <v>0.83471091866399227</v>
      </c>
      <c r="AF245" s="37">
        <v>0.25</v>
      </c>
      <c r="AG245" s="39">
        <v>23.086632000000002</v>
      </c>
      <c r="AH245" s="39">
        <v>0.40675336711569826</v>
      </c>
      <c r="AI245" s="37">
        <v>0.6</v>
      </c>
      <c r="AJ245" s="37">
        <v>0.24405202026941897</v>
      </c>
      <c r="AK245" s="39">
        <v>31.880873999999999</v>
      </c>
      <c r="AL245" s="39">
        <v>0.55096952650733988</v>
      </c>
      <c r="AM245" s="37">
        <v>0.2</v>
      </c>
      <c r="AN245" s="37">
        <v>0.11019390530146798</v>
      </c>
      <c r="AO245" s="39">
        <v>289.00133084999999</v>
      </c>
      <c r="AP245" s="39">
        <v>1.0319633310123193</v>
      </c>
      <c r="AQ245" s="37">
        <v>0.2</v>
      </c>
      <c r="AR245" s="37">
        <v>0.20639266620246385</v>
      </c>
      <c r="AS245" s="37">
        <v>0.56063859177335085</v>
      </c>
      <c r="AT245" s="39">
        <v>0.14015964794333771</v>
      </c>
      <c r="AU245" s="37">
        <v>0.1</v>
      </c>
      <c r="AV245" s="40">
        <v>0</v>
      </c>
      <c r="AW245" s="40">
        <v>0</v>
      </c>
      <c r="AX245" s="37">
        <v>0.5</v>
      </c>
      <c r="AY245" s="37">
        <v>0</v>
      </c>
      <c r="AZ245" s="40">
        <v>5.1882145675936497</v>
      </c>
      <c r="BA245" s="40">
        <v>15.715519015205254</v>
      </c>
      <c r="BB245" s="41">
        <v>0.5</v>
      </c>
      <c r="BC245" s="42">
        <v>7.8577595076026272</v>
      </c>
      <c r="BD245" s="37">
        <v>7.8577595076026272</v>
      </c>
      <c r="BE245" s="40">
        <v>0.78577595076026274</v>
      </c>
      <c r="BF245" s="48">
        <v>0.2</v>
      </c>
      <c r="BG245" s="43">
        <v>7052329.9877399998</v>
      </c>
      <c r="BH245" s="43">
        <v>35.898306402752823</v>
      </c>
      <c r="BI245" s="37">
        <v>0.6</v>
      </c>
      <c r="BJ245" s="42">
        <v>21.538983841651692</v>
      </c>
      <c r="BK245" s="43">
        <v>0</v>
      </c>
      <c r="BL245" s="43">
        <v>0</v>
      </c>
      <c r="BM245" s="37">
        <v>0.2</v>
      </c>
      <c r="BN245" s="37">
        <v>0</v>
      </c>
      <c r="BO245" s="44">
        <v>9312728.1720000003</v>
      </c>
      <c r="BP245" s="44">
        <v>0.21351091371472231</v>
      </c>
      <c r="BQ245" s="49">
        <v>0.2</v>
      </c>
      <c r="BR245" s="50">
        <v>4.2702182742944461E-2</v>
      </c>
      <c r="BS245" s="50">
        <v>21.581686024394639</v>
      </c>
      <c r="BT245" s="51">
        <v>4.316337204878927</v>
      </c>
      <c r="BU245" s="50">
        <v>0.1</v>
      </c>
      <c r="BV245" s="52">
        <v>283255.77691321285</v>
      </c>
      <c r="BW245" s="52">
        <v>21.378456681782072</v>
      </c>
      <c r="BX245" s="46">
        <v>0.7</v>
      </c>
      <c r="BY245" s="46">
        <v>14.964919677247449</v>
      </c>
      <c r="BZ245" s="52">
        <v>33351.996054375915</v>
      </c>
      <c r="CA245" s="52">
        <v>9.4464072961522039</v>
      </c>
      <c r="CB245" s="46">
        <v>0.3</v>
      </c>
      <c r="CC245" s="46">
        <v>2.8339221888456612</v>
      </c>
      <c r="CD245" s="46">
        <v>17.79884186609311</v>
      </c>
      <c r="CE245" s="47">
        <v>1.7798841866093111</v>
      </c>
      <c r="CF245" s="23">
        <v>7.8722292457457614</v>
      </c>
      <c r="CG245" s="24">
        <f t="shared" si="12"/>
        <v>23</v>
      </c>
      <c r="CH245" s="25">
        <v>6608000</v>
      </c>
      <c r="CI245" s="26">
        <v>11.913179851310172</v>
      </c>
      <c r="CJ245" s="27">
        <f t="shared" si="13"/>
        <v>24</v>
      </c>
      <c r="CK245" s="28">
        <v>6608000</v>
      </c>
      <c r="CL245" s="29">
        <v>11.913179851310172</v>
      </c>
      <c r="CM245" s="53">
        <f t="shared" si="14"/>
        <v>27</v>
      </c>
      <c r="CN245" s="53">
        <f t="shared" si="15"/>
        <v>5</v>
      </c>
    </row>
    <row r="246" spans="1:92" ht="29.1">
      <c r="A246" s="7">
        <v>4977</v>
      </c>
      <c r="B246" s="1" t="s">
        <v>174</v>
      </c>
      <c r="C246" s="7" t="s">
        <v>446</v>
      </c>
      <c r="D246" s="7" t="s">
        <v>457</v>
      </c>
      <c r="E246" s="7" t="s">
        <v>101</v>
      </c>
      <c r="F246" s="7" t="s">
        <v>458</v>
      </c>
      <c r="G246" s="1" t="s">
        <v>103</v>
      </c>
      <c r="H246" s="1" t="s">
        <v>103</v>
      </c>
      <c r="I246" s="1" t="s">
        <v>120</v>
      </c>
      <c r="J246" s="35">
        <v>0.15</v>
      </c>
      <c r="K246" s="36">
        <v>0</v>
      </c>
      <c r="L246" s="36">
        <v>0</v>
      </c>
      <c r="M246" s="37">
        <v>0.5</v>
      </c>
      <c r="N246" s="37">
        <v>0</v>
      </c>
      <c r="O246" s="36">
        <v>0</v>
      </c>
      <c r="P246" s="36">
        <v>0</v>
      </c>
      <c r="Q246" s="37">
        <v>0.5</v>
      </c>
      <c r="R246" s="37">
        <v>0</v>
      </c>
      <c r="S246" s="37">
        <v>0</v>
      </c>
      <c r="T246" s="36">
        <v>0</v>
      </c>
      <c r="U246" s="37">
        <v>0.2</v>
      </c>
      <c r="V246" s="38">
        <v>186.93</v>
      </c>
      <c r="W246" s="38">
        <v>53.606839717903995</v>
      </c>
      <c r="X246" s="37">
        <v>0.5</v>
      </c>
      <c r="Y246" s="37">
        <v>26.803419858951997</v>
      </c>
      <c r="Z246" s="38">
        <v>40.539456221261659</v>
      </c>
      <c r="AA246" s="38">
        <v>8.3670613170373567E-2</v>
      </c>
      <c r="AB246" s="37">
        <v>0.5</v>
      </c>
      <c r="AC246" s="37">
        <v>4.1835306585186784E-2</v>
      </c>
      <c r="AD246" s="37">
        <v>26.845255165537182</v>
      </c>
      <c r="AE246" s="38">
        <v>5.3690510331074366</v>
      </c>
      <c r="AF246" s="37">
        <v>0.25</v>
      </c>
      <c r="AG246" s="39">
        <v>0</v>
      </c>
      <c r="AH246" s="39">
        <v>0</v>
      </c>
      <c r="AI246" s="37">
        <v>0.6</v>
      </c>
      <c r="AJ246" s="37">
        <v>0</v>
      </c>
      <c r="AK246" s="39">
        <v>0</v>
      </c>
      <c r="AL246" s="39">
        <v>0</v>
      </c>
      <c r="AM246" s="37">
        <v>0.2</v>
      </c>
      <c r="AN246" s="37">
        <v>0</v>
      </c>
      <c r="AO246" s="39">
        <v>0</v>
      </c>
      <c r="AP246" s="39">
        <v>0</v>
      </c>
      <c r="AQ246" s="37">
        <v>0.2</v>
      </c>
      <c r="AR246" s="37">
        <v>0</v>
      </c>
      <c r="AS246" s="37">
        <v>0</v>
      </c>
      <c r="AT246" s="39">
        <v>0</v>
      </c>
      <c r="AU246" s="37">
        <v>0.1</v>
      </c>
      <c r="AV246" s="40">
        <v>0</v>
      </c>
      <c r="AW246" s="40">
        <v>0</v>
      </c>
      <c r="AX246" s="37">
        <v>0.5</v>
      </c>
      <c r="AY246" s="37">
        <v>0</v>
      </c>
      <c r="AZ246" s="40">
        <v>9.0415942914750485</v>
      </c>
      <c r="BA246" s="40">
        <v>27.387715979015848</v>
      </c>
      <c r="BB246" s="48">
        <v>0.5</v>
      </c>
      <c r="BC246" s="42">
        <v>13.693857989507924</v>
      </c>
      <c r="BD246" s="37">
        <v>13.693857989507924</v>
      </c>
      <c r="BE246" s="40">
        <v>1.3693857989507925</v>
      </c>
      <c r="BF246" s="48">
        <v>0.2</v>
      </c>
      <c r="BG246" s="43">
        <v>5842175.3579179998</v>
      </c>
      <c r="BH246" s="43">
        <v>29.738285279013301</v>
      </c>
      <c r="BI246" s="37">
        <v>0.6</v>
      </c>
      <c r="BJ246" s="42">
        <v>17.842971167407981</v>
      </c>
      <c r="BK246" s="43">
        <v>0</v>
      </c>
      <c r="BL246" s="43">
        <v>0</v>
      </c>
      <c r="BM246" s="37">
        <v>0.2</v>
      </c>
      <c r="BN246" s="37">
        <v>0</v>
      </c>
      <c r="BO246" s="44">
        <v>1060544565.9</v>
      </c>
      <c r="BP246" s="44">
        <v>24.314876920955243</v>
      </c>
      <c r="BQ246" s="49">
        <v>0.2</v>
      </c>
      <c r="BR246" s="50">
        <v>4.8629753841910492</v>
      </c>
      <c r="BS246" s="50">
        <v>22.70594655159903</v>
      </c>
      <c r="BT246" s="51">
        <v>4.5411893103198055</v>
      </c>
      <c r="BU246" s="50">
        <v>0.1</v>
      </c>
      <c r="BV246" s="52">
        <v>10416.90992646178</v>
      </c>
      <c r="BW246" s="52">
        <v>0.78620623398308109</v>
      </c>
      <c r="BX246" s="46">
        <v>0.7</v>
      </c>
      <c r="BY246" s="46">
        <v>0.55034436378815677</v>
      </c>
      <c r="BZ246" s="52">
        <v>1972.2636044572889</v>
      </c>
      <c r="CA246" s="52">
        <v>0.55861140282895727</v>
      </c>
      <c r="CB246" s="46">
        <v>0.3</v>
      </c>
      <c r="CC246" s="46">
        <v>0.16758342084868719</v>
      </c>
      <c r="CD246" s="46">
        <v>0.71792778463684392</v>
      </c>
      <c r="CE246" s="47">
        <v>7.1792778463684398E-2</v>
      </c>
      <c r="CF246" s="23">
        <v>11.35141892084172</v>
      </c>
      <c r="CG246" s="24">
        <f t="shared" si="12"/>
        <v>10</v>
      </c>
      <c r="CH246" s="25">
        <v>10440000</v>
      </c>
      <c r="CI246" s="26">
        <v>10.873006629158734</v>
      </c>
      <c r="CJ246" s="27">
        <f t="shared" si="13"/>
        <v>27</v>
      </c>
      <c r="CK246" s="28">
        <v>10440000</v>
      </c>
      <c r="CL246" s="29">
        <v>10.873006629158734</v>
      </c>
      <c r="CM246" s="53">
        <f t="shared" si="14"/>
        <v>30</v>
      </c>
      <c r="CN246" s="53">
        <f t="shared" si="15"/>
        <v>6</v>
      </c>
    </row>
    <row r="247" spans="1:92" ht="29.1">
      <c r="A247" s="7">
        <v>3432</v>
      </c>
      <c r="B247" s="1" t="s">
        <v>174</v>
      </c>
      <c r="C247" s="7" t="s">
        <v>446</v>
      </c>
      <c r="D247" s="7" t="s">
        <v>455</v>
      </c>
      <c r="E247" s="7" t="s">
        <v>176</v>
      </c>
      <c r="F247" s="7" t="s">
        <v>459</v>
      </c>
      <c r="G247" s="1" t="s">
        <v>103</v>
      </c>
      <c r="H247" s="1" t="s">
        <v>103</v>
      </c>
      <c r="I247" s="1" t="s">
        <v>120</v>
      </c>
      <c r="J247" s="35">
        <v>0.15</v>
      </c>
      <c r="K247" s="36">
        <v>25.335773289999999</v>
      </c>
      <c r="L247" s="36">
        <v>8.9778444440585914E-2</v>
      </c>
      <c r="M247" s="37">
        <v>0.5</v>
      </c>
      <c r="N247" s="37">
        <v>4.4889222220292957E-2</v>
      </c>
      <c r="O247" s="36">
        <v>0</v>
      </c>
      <c r="P247" s="36">
        <v>0</v>
      </c>
      <c r="Q247" s="37">
        <v>0.5</v>
      </c>
      <c r="R247" s="37">
        <v>0</v>
      </c>
      <c r="S247" s="37">
        <v>4.4889222220292957E-2</v>
      </c>
      <c r="T247" s="36">
        <v>6.7333833330439439E-3</v>
      </c>
      <c r="U247" s="37">
        <v>0.2</v>
      </c>
      <c r="V247" s="38">
        <v>0</v>
      </c>
      <c r="W247" s="38">
        <v>0</v>
      </c>
      <c r="X247" s="37">
        <v>0.5</v>
      </c>
      <c r="Y247" s="37">
        <v>0</v>
      </c>
      <c r="Z247" s="38">
        <v>0</v>
      </c>
      <c r="AA247" s="38">
        <v>0</v>
      </c>
      <c r="AB247" s="37">
        <v>0.5</v>
      </c>
      <c r="AC247" s="37">
        <v>0</v>
      </c>
      <c r="AD247" s="37">
        <v>0</v>
      </c>
      <c r="AE247" s="38">
        <v>0</v>
      </c>
      <c r="AF247" s="37">
        <v>0.25</v>
      </c>
      <c r="AG247" s="39">
        <v>5.9729159999999997</v>
      </c>
      <c r="AH247" s="39">
        <v>0.10523421928756121</v>
      </c>
      <c r="AI247" s="37">
        <v>0.6</v>
      </c>
      <c r="AJ247" s="37">
        <v>6.3140531572536726E-2</v>
      </c>
      <c r="AK247" s="39">
        <v>5.7791360000000003</v>
      </c>
      <c r="AL247" s="39">
        <v>9.9875800943898918E-2</v>
      </c>
      <c r="AM247" s="37">
        <v>0.2</v>
      </c>
      <c r="AN247" s="37">
        <v>1.9975160188779782E-2</v>
      </c>
      <c r="AO247" s="39">
        <v>126.67886645</v>
      </c>
      <c r="AP247" s="39">
        <v>0.4523437473665417</v>
      </c>
      <c r="AQ247" s="37">
        <v>0.2</v>
      </c>
      <c r="AR247" s="37">
        <v>9.0468749473308338E-2</v>
      </c>
      <c r="AS247" s="37">
        <v>0.17358444123462485</v>
      </c>
      <c r="AT247" s="39">
        <v>4.3396110308656213E-2</v>
      </c>
      <c r="AU247" s="37">
        <v>0.1</v>
      </c>
      <c r="AV247" s="40">
        <v>0</v>
      </c>
      <c r="AW247" s="40">
        <v>0</v>
      </c>
      <c r="AX247" s="37">
        <v>0.5</v>
      </c>
      <c r="AY247" s="37">
        <v>0</v>
      </c>
      <c r="AZ247" s="40">
        <v>2.264401896765539</v>
      </c>
      <c r="BA247" s="40">
        <v>6.8590553846717572</v>
      </c>
      <c r="BB247" s="48">
        <v>0.5</v>
      </c>
      <c r="BC247" s="42">
        <v>3.4295276923358786</v>
      </c>
      <c r="BD247" s="37">
        <v>3.4295276923358786</v>
      </c>
      <c r="BE247" s="40">
        <v>0.34295276923358786</v>
      </c>
      <c r="BF247" s="41">
        <v>0.2</v>
      </c>
      <c r="BG247" s="43">
        <v>414926.80455975002</v>
      </c>
      <c r="BH247" s="43">
        <v>2.1120919739568751</v>
      </c>
      <c r="BI247" s="37">
        <v>0.6</v>
      </c>
      <c r="BJ247" s="42">
        <v>1.2672551843741251</v>
      </c>
      <c r="BK247" s="43">
        <v>0</v>
      </c>
      <c r="BL247" s="43">
        <v>0</v>
      </c>
      <c r="BM247" s="37">
        <v>0.2</v>
      </c>
      <c r="BN247" s="37">
        <v>0</v>
      </c>
      <c r="BO247" s="44">
        <v>0</v>
      </c>
      <c r="BP247" s="44">
        <v>0</v>
      </c>
      <c r="BQ247" s="49">
        <v>0.2</v>
      </c>
      <c r="BR247" s="50">
        <v>0</v>
      </c>
      <c r="BS247" s="50">
        <v>1.2672551843741251</v>
      </c>
      <c r="BT247" s="51">
        <v>0.25345103687482501</v>
      </c>
      <c r="BU247" s="50">
        <v>0.1</v>
      </c>
      <c r="BV247" s="52">
        <v>398524.82591755228</v>
      </c>
      <c r="BW247" s="52">
        <v>30.078277026997903</v>
      </c>
      <c r="BX247" s="46">
        <v>0.7</v>
      </c>
      <c r="BY247" s="46">
        <v>21.054793918898532</v>
      </c>
      <c r="BZ247" s="52">
        <v>42539.135162118648</v>
      </c>
      <c r="CA247" s="52">
        <v>12.048514161260195</v>
      </c>
      <c r="CB247" s="46">
        <v>0.3</v>
      </c>
      <c r="CC247" s="46">
        <v>3.6145542483780586</v>
      </c>
      <c r="CD247" s="46">
        <v>24.669348167276592</v>
      </c>
      <c r="CE247" s="47">
        <v>2.466934816727659</v>
      </c>
      <c r="CF247" s="23">
        <v>3.113468116477772</v>
      </c>
      <c r="CG247" s="24">
        <f t="shared" si="12"/>
        <v>102</v>
      </c>
      <c r="CH247" s="25">
        <v>2992481</v>
      </c>
      <c r="CI247" s="26">
        <v>10.404303708119691</v>
      </c>
      <c r="CJ247" s="27">
        <f t="shared" si="13"/>
        <v>31</v>
      </c>
      <c r="CK247" s="28">
        <v>2992481</v>
      </c>
      <c r="CL247" s="29">
        <v>10.404303708119691</v>
      </c>
      <c r="CM247" s="53">
        <f t="shared" si="14"/>
        <v>34</v>
      </c>
      <c r="CN247" s="53">
        <f t="shared" si="15"/>
        <v>7</v>
      </c>
    </row>
    <row r="248" spans="1:92">
      <c r="A248" s="7">
        <v>4880</v>
      </c>
      <c r="B248" s="1" t="s">
        <v>98</v>
      </c>
      <c r="C248" s="7" t="s">
        <v>446</v>
      </c>
      <c r="D248" s="7" t="s">
        <v>449</v>
      </c>
      <c r="E248" s="7" t="s">
        <v>101</v>
      </c>
      <c r="F248" s="7" t="s">
        <v>460</v>
      </c>
      <c r="G248" s="1"/>
      <c r="H248" s="1" t="s">
        <v>103</v>
      </c>
      <c r="I248" s="1" t="s">
        <v>114</v>
      </c>
      <c r="J248" s="35">
        <v>0.1</v>
      </c>
      <c r="K248" s="36">
        <v>0</v>
      </c>
      <c r="L248" s="36">
        <v>0</v>
      </c>
      <c r="M248" s="37">
        <v>0.5</v>
      </c>
      <c r="N248" s="37">
        <v>0</v>
      </c>
      <c r="O248" s="36">
        <v>0</v>
      </c>
      <c r="P248" s="36">
        <v>0</v>
      </c>
      <c r="Q248" s="37">
        <v>0.5</v>
      </c>
      <c r="R248" s="37">
        <v>0</v>
      </c>
      <c r="S248" s="37">
        <v>0</v>
      </c>
      <c r="T248" s="36">
        <v>0</v>
      </c>
      <c r="U248" s="37">
        <v>0.3</v>
      </c>
      <c r="V248" s="38">
        <v>35.75</v>
      </c>
      <c r="W248" s="38">
        <v>10.252204140133033</v>
      </c>
      <c r="X248" s="37">
        <v>0.5</v>
      </c>
      <c r="Y248" s="37">
        <v>5.1261020700665165</v>
      </c>
      <c r="Z248" s="38">
        <v>4765.3336440019848</v>
      </c>
      <c r="AA248" s="38">
        <v>9.8353166302694888</v>
      </c>
      <c r="AB248" s="37">
        <v>0.5</v>
      </c>
      <c r="AC248" s="37">
        <v>4.9176583151347444</v>
      </c>
      <c r="AD248" s="37">
        <v>10.04376038520126</v>
      </c>
      <c r="AE248" s="38">
        <v>3.0131281155603782</v>
      </c>
      <c r="AF248" s="37">
        <v>0.15</v>
      </c>
      <c r="AG248" s="39">
        <v>0</v>
      </c>
      <c r="AH248" s="39">
        <v>0</v>
      </c>
      <c r="AI248" s="37">
        <v>0.6</v>
      </c>
      <c r="AJ248" s="37">
        <v>0</v>
      </c>
      <c r="AK248" s="39">
        <v>0</v>
      </c>
      <c r="AL248" s="39">
        <v>0</v>
      </c>
      <c r="AM248" s="37">
        <v>0.2</v>
      </c>
      <c r="AN248" s="37">
        <v>0</v>
      </c>
      <c r="AO248" s="39">
        <v>0</v>
      </c>
      <c r="AP248" s="39">
        <v>0</v>
      </c>
      <c r="AQ248" s="37">
        <v>0.2</v>
      </c>
      <c r="AR248" s="37">
        <v>0</v>
      </c>
      <c r="AS248" s="37">
        <v>0</v>
      </c>
      <c r="AT248" s="39">
        <v>0</v>
      </c>
      <c r="AU248" s="37">
        <v>0.1</v>
      </c>
      <c r="AV248" s="40">
        <v>0</v>
      </c>
      <c r="AW248" s="40">
        <v>0</v>
      </c>
      <c r="AX248" s="37">
        <v>0.5</v>
      </c>
      <c r="AY248" s="37">
        <v>0</v>
      </c>
      <c r="AZ248" s="40">
        <v>2.496289161802685</v>
      </c>
      <c r="BA248" s="40">
        <v>7.5614605523064187</v>
      </c>
      <c r="BB248" s="48">
        <v>0.5</v>
      </c>
      <c r="BC248" s="42">
        <v>3.7807302761532093</v>
      </c>
      <c r="BD248" s="37">
        <v>3.7807302761532093</v>
      </c>
      <c r="BE248" s="40">
        <v>0.37807302761532091</v>
      </c>
      <c r="BF248" s="48">
        <v>0.35</v>
      </c>
      <c r="BG248" s="43">
        <v>0</v>
      </c>
      <c r="BH248" s="43">
        <v>0</v>
      </c>
      <c r="BI248" s="37">
        <v>0.6</v>
      </c>
      <c r="BJ248" s="42">
        <v>0</v>
      </c>
      <c r="BK248" s="43">
        <v>0</v>
      </c>
      <c r="BL248" s="43">
        <v>0</v>
      </c>
      <c r="BM248" s="37">
        <v>0.2</v>
      </c>
      <c r="BN248" s="37">
        <v>0</v>
      </c>
      <c r="BO248" s="44">
        <v>360100.70400000003</v>
      </c>
      <c r="BP248" s="44">
        <v>8.2559513088249891E-3</v>
      </c>
      <c r="BQ248" s="45">
        <v>0.2</v>
      </c>
      <c r="BR248" s="46">
        <v>1.651190261764998E-3</v>
      </c>
      <c r="BS248" s="46">
        <v>1.651190261764998E-3</v>
      </c>
      <c r="BT248" s="44">
        <v>5.779165916177493E-4</v>
      </c>
      <c r="BU248" s="46" t="s">
        <v>105</v>
      </c>
      <c r="BV248" s="47" t="s">
        <v>105</v>
      </c>
      <c r="BW248" s="47" t="s">
        <v>105</v>
      </c>
      <c r="BX248" s="46" t="s">
        <v>105</v>
      </c>
      <c r="BY248" s="46" t="s">
        <v>105</v>
      </c>
      <c r="BZ248" s="47" t="s">
        <v>105</v>
      </c>
      <c r="CA248" s="47" t="s">
        <v>105</v>
      </c>
      <c r="CB248" s="46" t="s">
        <v>105</v>
      </c>
      <c r="CC248" s="46" t="s">
        <v>105</v>
      </c>
      <c r="CD248" s="46" t="s">
        <v>105</v>
      </c>
      <c r="CE248" s="47" t="s">
        <v>105</v>
      </c>
      <c r="CF248" s="23">
        <v>3.391779059767317</v>
      </c>
      <c r="CG248" s="24">
        <f t="shared" si="12"/>
        <v>91</v>
      </c>
      <c r="CH248" s="25">
        <v>3364437</v>
      </c>
      <c r="CI248" s="26">
        <v>10.081267860766355</v>
      </c>
      <c r="CJ248" s="27">
        <f t="shared" si="13"/>
        <v>33</v>
      </c>
      <c r="CK248" s="28">
        <v>3364437</v>
      </c>
      <c r="CL248" s="29">
        <v>10.081267860766355</v>
      </c>
      <c r="CM248" s="53">
        <f t="shared" si="14"/>
        <v>36</v>
      </c>
      <c r="CN248" s="53">
        <f t="shared" si="15"/>
        <v>8</v>
      </c>
    </row>
    <row r="249" spans="1:92">
      <c r="A249" s="7">
        <v>3868</v>
      </c>
      <c r="B249" s="1" t="s">
        <v>174</v>
      </c>
      <c r="C249" s="7" t="s">
        <v>446</v>
      </c>
      <c r="D249" s="7" t="s">
        <v>461</v>
      </c>
      <c r="E249" s="7" t="s">
        <v>101</v>
      </c>
      <c r="F249" s="7" t="s">
        <v>462</v>
      </c>
      <c r="G249" s="1"/>
      <c r="H249" s="1" t="s">
        <v>103</v>
      </c>
      <c r="I249" s="1" t="s">
        <v>114</v>
      </c>
      <c r="J249" s="35">
        <v>0.15</v>
      </c>
      <c r="K249" s="36">
        <v>4.3972379500000001</v>
      </c>
      <c r="L249" s="36">
        <v>1.5581809107122419E-2</v>
      </c>
      <c r="M249" s="37">
        <v>0.5</v>
      </c>
      <c r="N249" s="37">
        <v>7.7909045535612094E-3</v>
      </c>
      <c r="O249" s="36">
        <v>1.1721636770954</v>
      </c>
      <c r="P249" s="36">
        <v>1.821136648668208E-2</v>
      </c>
      <c r="Q249" s="37">
        <v>0.5</v>
      </c>
      <c r="R249" s="37">
        <v>9.1056832433410399E-3</v>
      </c>
      <c r="S249" s="37">
        <v>1.689658779690225E-2</v>
      </c>
      <c r="T249" s="36">
        <v>2.5344881695353373E-3</v>
      </c>
      <c r="U249" s="37">
        <v>0.2</v>
      </c>
      <c r="V249" s="38">
        <v>32</v>
      </c>
      <c r="W249" s="38">
        <v>9.1767981114477486</v>
      </c>
      <c r="X249" s="37">
        <v>0.5</v>
      </c>
      <c r="Y249" s="37">
        <v>4.5883990557238743</v>
      </c>
      <c r="Z249" s="38">
        <v>13377.389536205905</v>
      </c>
      <c r="AA249" s="38">
        <v>27.609999971490808</v>
      </c>
      <c r="AB249" s="37">
        <v>0.5</v>
      </c>
      <c r="AC249" s="37">
        <v>13.804999985745404</v>
      </c>
      <c r="AD249" s="37">
        <v>18.39339904146928</v>
      </c>
      <c r="AE249" s="38">
        <v>3.6786798082938557</v>
      </c>
      <c r="AF249" s="37">
        <v>0.25</v>
      </c>
      <c r="AG249" s="39">
        <v>0</v>
      </c>
      <c r="AH249" s="39">
        <v>0</v>
      </c>
      <c r="AI249" s="37">
        <v>0.6</v>
      </c>
      <c r="AJ249" s="37">
        <v>0</v>
      </c>
      <c r="AK249" s="39">
        <v>0</v>
      </c>
      <c r="AL249" s="39">
        <v>0</v>
      </c>
      <c r="AM249" s="37">
        <v>0.2</v>
      </c>
      <c r="AN249" s="37">
        <v>0</v>
      </c>
      <c r="AO249" s="39">
        <v>13.191713849999999</v>
      </c>
      <c r="AP249" s="39">
        <v>4.7104852169255487E-2</v>
      </c>
      <c r="AQ249" s="37">
        <v>0.2</v>
      </c>
      <c r="AR249" s="37">
        <v>9.4209704338510981E-3</v>
      </c>
      <c r="AS249" s="37">
        <v>9.4209704338510981E-3</v>
      </c>
      <c r="AT249" s="39">
        <v>2.3552426084627745E-3</v>
      </c>
      <c r="AU249" s="37">
        <v>0.1</v>
      </c>
      <c r="AV249" s="40">
        <v>17.5889518</v>
      </c>
      <c r="AW249" s="40">
        <v>0.1241643133125418</v>
      </c>
      <c r="AX249" s="37">
        <v>0.5</v>
      </c>
      <c r="AY249" s="37">
        <v>6.2082156656270898E-2</v>
      </c>
      <c r="AZ249" s="40">
        <v>2.5217915611126593</v>
      </c>
      <c r="BA249" s="40">
        <v>7.6387093700003907</v>
      </c>
      <c r="BB249" s="48">
        <v>0.5</v>
      </c>
      <c r="BC249" s="42">
        <v>3.8193546850001954</v>
      </c>
      <c r="BD249" s="37">
        <v>3.8814368416564662</v>
      </c>
      <c r="BE249" s="40">
        <v>0.3881436841656466</v>
      </c>
      <c r="BF249" s="41">
        <v>0.2</v>
      </c>
      <c r="BG249" s="43">
        <v>0</v>
      </c>
      <c r="BH249" s="43">
        <v>0</v>
      </c>
      <c r="BI249" s="37">
        <v>0.6</v>
      </c>
      <c r="BJ249" s="42">
        <v>0</v>
      </c>
      <c r="BK249" s="43">
        <v>0</v>
      </c>
      <c r="BL249" s="43">
        <v>0</v>
      </c>
      <c r="BM249" s="37">
        <v>0.2</v>
      </c>
      <c r="BN249" s="37">
        <v>0</v>
      </c>
      <c r="BO249" s="44">
        <v>645865.92000000004</v>
      </c>
      <c r="BP249" s="44">
        <v>1.4807628889138346E-2</v>
      </c>
      <c r="BQ249" s="45">
        <v>0.2</v>
      </c>
      <c r="BR249" s="46">
        <v>2.961525777827669E-3</v>
      </c>
      <c r="BS249" s="46">
        <v>2.961525777827669E-3</v>
      </c>
      <c r="BT249" s="44">
        <v>5.9230515556553387E-4</v>
      </c>
      <c r="BU249" s="46">
        <v>0.1</v>
      </c>
      <c r="BV249" s="47">
        <v>43.772806861389384</v>
      </c>
      <c r="BW249" s="47">
        <v>3.3037103974509429E-3</v>
      </c>
      <c r="BX249" s="46">
        <v>0.7</v>
      </c>
      <c r="BY249" s="46">
        <v>2.3125972782156597E-3</v>
      </c>
      <c r="BZ249" s="47">
        <v>6.3151393232316995</v>
      </c>
      <c r="CA249" s="47">
        <v>1.7886599075489695E-3</v>
      </c>
      <c r="CB249" s="46">
        <v>0.3</v>
      </c>
      <c r="CC249" s="46">
        <v>5.3659797226469083E-4</v>
      </c>
      <c r="CD249" s="46">
        <v>2.8491952504803505E-3</v>
      </c>
      <c r="CE249" s="47">
        <v>2.8491952504803507E-4</v>
      </c>
      <c r="CF249" s="23">
        <v>4.0725904479181141</v>
      </c>
      <c r="CG249" s="24">
        <f t="shared" si="12"/>
        <v>69</v>
      </c>
      <c r="CH249" s="25">
        <v>4110000</v>
      </c>
      <c r="CI249" s="26">
        <v>9.9089791920148755</v>
      </c>
      <c r="CJ249" s="27">
        <f t="shared" si="13"/>
        <v>35</v>
      </c>
      <c r="CK249" s="28">
        <v>4110000</v>
      </c>
      <c r="CL249" s="29">
        <v>9.9089791920148755</v>
      </c>
      <c r="CM249" s="53">
        <f t="shared" si="14"/>
        <v>38</v>
      </c>
      <c r="CN249" s="53">
        <f t="shared" si="15"/>
        <v>9</v>
      </c>
    </row>
    <row r="250" spans="1:92" ht="29.1">
      <c r="A250" s="7">
        <v>3428</v>
      </c>
      <c r="B250" s="1" t="s">
        <v>174</v>
      </c>
      <c r="C250" s="7" t="s">
        <v>446</v>
      </c>
      <c r="D250" s="7" t="s">
        <v>455</v>
      </c>
      <c r="E250" s="7" t="s">
        <v>176</v>
      </c>
      <c r="F250" s="7" t="s">
        <v>463</v>
      </c>
      <c r="G250" s="1" t="s">
        <v>103</v>
      </c>
      <c r="H250" s="1" t="s">
        <v>103</v>
      </c>
      <c r="I250" s="1" t="s">
        <v>120</v>
      </c>
      <c r="J250" s="35">
        <v>0.15</v>
      </c>
      <c r="K250" s="36">
        <v>19.146426129999998</v>
      </c>
      <c r="L250" s="36">
        <v>6.7846216291588365E-2</v>
      </c>
      <c r="M250" s="37">
        <v>0.5</v>
      </c>
      <c r="N250" s="37">
        <v>3.3923108145794183E-2</v>
      </c>
      <c r="O250" s="36">
        <v>1.9675604908168145</v>
      </c>
      <c r="P250" s="36">
        <v>3.0569079969933917E-2</v>
      </c>
      <c r="Q250" s="37">
        <v>0.5</v>
      </c>
      <c r="R250" s="37">
        <v>1.5284539984966958E-2</v>
      </c>
      <c r="S250" s="37">
        <v>4.9207648130761145E-2</v>
      </c>
      <c r="T250" s="36">
        <v>7.3811472196141717E-3</v>
      </c>
      <c r="U250" s="37">
        <v>0.2</v>
      </c>
      <c r="V250" s="38">
        <v>2.0499999999999998</v>
      </c>
      <c r="W250" s="38">
        <v>0.58788862901462147</v>
      </c>
      <c r="X250" s="37">
        <v>0.5</v>
      </c>
      <c r="Y250" s="37">
        <v>0.29394431450731073</v>
      </c>
      <c r="Z250" s="38">
        <v>232.86452214723354</v>
      </c>
      <c r="AA250" s="38">
        <v>0.48061614954436338</v>
      </c>
      <c r="AB250" s="37">
        <v>0.5</v>
      </c>
      <c r="AC250" s="37">
        <v>0.24030807477218169</v>
      </c>
      <c r="AD250" s="37">
        <v>0.53425238927949237</v>
      </c>
      <c r="AE250" s="38">
        <v>0.10685047785589848</v>
      </c>
      <c r="AF250" s="37">
        <v>0.25</v>
      </c>
      <c r="AG250" s="39">
        <v>27.942108999999999</v>
      </c>
      <c r="AH250" s="39">
        <v>0.49229991278346086</v>
      </c>
      <c r="AI250" s="37">
        <v>0.6</v>
      </c>
      <c r="AJ250" s="37">
        <v>0.29537994767007653</v>
      </c>
      <c r="AK250" s="39">
        <v>24.835878999999998</v>
      </c>
      <c r="AL250" s="39">
        <v>0.42921698109730577</v>
      </c>
      <c r="AM250" s="37">
        <v>0.2</v>
      </c>
      <c r="AN250" s="37">
        <v>8.584339621946116E-2</v>
      </c>
      <c r="AO250" s="39">
        <v>95.732130650000002</v>
      </c>
      <c r="AP250" s="39">
        <v>0.34183942385288341</v>
      </c>
      <c r="AQ250" s="37">
        <v>0.2</v>
      </c>
      <c r="AR250" s="37">
        <v>6.836788477057669E-2</v>
      </c>
      <c r="AS250" s="37">
        <v>0.44959122866011436</v>
      </c>
      <c r="AT250" s="39">
        <v>0.11239780716502859</v>
      </c>
      <c r="AU250" s="37">
        <v>0.1</v>
      </c>
      <c r="AV250" s="40">
        <v>57.439278389999998</v>
      </c>
      <c r="AW250" s="40">
        <v>0.40547661051992145</v>
      </c>
      <c r="AX250" s="37">
        <v>0.5</v>
      </c>
      <c r="AY250" s="37">
        <v>0.20273830525996073</v>
      </c>
      <c r="AZ250" s="40">
        <v>3.1593950506671074</v>
      </c>
      <c r="BA250" s="40">
        <v>9.5700615979599348</v>
      </c>
      <c r="BB250" s="48">
        <v>0.5</v>
      </c>
      <c r="BC250" s="42">
        <v>4.7850307989799674</v>
      </c>
      <c r="BD250" s="37">
        <v>4.9877691042399279</v>
      </c>
      <c r="BE250" s="40">
        <v>0.4987769104239928</v>
      </c>
      <c r="BF250" s="41">
        <v>0.2</v>
      </c>
      <c r="BG250" s="43">
        <v>2904392.9454509229</v>
      </c>
      <c r="BH250" s="43">
        <v>14.784161837441642</v>
      </c>
      <c r="BI250" s="37">
        <v>0.6</v>
      </c>
      <c r="BJ250" s="42">
        <v>8.8704971024649844</v>
      </c>
      <c r="BK250" s="43">
        <v>6264.9193128016568</v>
      </c>
      <c r="BL250" s="43">
        <v>0.13273641790255666</v>
      </c>
      <c r="BM250" s="37">
        <v>0.2</v>
      </c>
      <c r="BN250" s="37">
        <v>2.6547283580511335E-2</v>
      </c>
      <c r="BO250" s="44">
        <v>2280081.1179999998</v>
      </c>
      <c r="BP250" s="44">
        <v>5.227492887761543E-2</v>
      </c>
      <c r="BQ250" s="49">
        <v>0.2</v>
      </c>
      <c r="BR250" s="50">
        <v>1.0454985775523087E-2</v>
      </c>
      <c r="BS250" s="50">
        <v>8.9074993718210198</v>
      </c>
      <c r="BT250" s="51">
        <v>1.7814998743642039</v>
      </c>
      <c r="BU250" s="50">
        <v>0.1</v>
      </c>
      <c r="BV250" s="52">
        <v>269734.29437494767</v>
      </c>
      <c r="BW250" s="52">
        <v>20.357935822974159</v>
      </c>
      <c r="BX250" s="46">
        <v>0.7</v>
      </c>
      <c r="BY250" s="46">
        <v>14.250555076081911</v>
      </c>
      <c r="BZ250" s="52">
        <v>36673.922970385705</v>
      </c>
      <c r="CA250" s="52">
        <v>10.387288753607343</v>
      </c>
      <c r="CB250" s="46">
        <v>0.3</v>
      </c>
      <c r="CC250" s="46">
        <v>3.1161866260822029</v>
      </c>
      <c r="CD250" s="46">
        <v>17.366741702164113</v>
      </c>
      <c r="CE250" s="47">
        <v>1.7366741702164112</v>
      </c>
      <c r="CF250" s="23">
        <v>4.2435803872451494</v>
      </c>
      <c r="CG250" s="24">
        <f t="shared" si="12"/>
        <v>64</v>
      </c>
      <c r="CH250" s="25">
        <v>4618000</v>
      </c>
      <c r="CI250" s="26">
        <v>9.1892169494264824</v>
      </c>
      <c r="CJ250" s="27">
        <f t="shared" si="13"/>
        <v>38</v>
      </c>
      <c r="CK250" s="28">
        <v>4618000</v>
      </c>
      <c r="CL250" s="29">
        <v>9.1892169494264824</v>
      </c>
      <c r="CM250" s="53">
        <f t="shared" si="14"/>
        <v>41</v>
      </c>
      <c r="CN250" s="53">
        <f t="shared" si="15"/>
        <v>10</v>
      </c>
    </row>
    <row r="251" spans="1:92" ht="29.1">
      <c r="A251" s="7">
        <v>3726</v>
      </c>
      <c r="B251" s="1" t="s">
        <v>174</v>
      </c>
      <c r="C251" s="7" t="s">
        <v>446</v>
      </c>
      <c r="D251" s="7" t="s">
        <v>453</v>
      </c>
      <c r="E251" s="7" t="s">
        <v>176</v>
      </c>
      <c r="F251" s="7" t="s">
        <v>464</v>
      </c>
      <c r="G251" s="1" t="s">
        <v>103</v>
      </c>
      <c r="H251" s="1"/>
      <c r="I251" s="1" t="s">
        <v>120</v>
      </c>
      <c r="J251" s="35">
        <v>0.15</v>
      </c>
      <c r="K251" s="36">
        <v>46.462941290000003</v>
      </c>
      <c r="L251" s="36">
        <v>0.16464350803126682</v>
      </c>
      <c r="M251" s="37">
        <v>0.5</v>
      </c>
      <c r="N251" s="37">
        <v>8.2321754015633408E-2</v>
      </c>
      <c r="O251" s="36">
        <v>8.2436285524001882E-2</v>
      </c>
      <c r="P251" s="36">
        <v>1.2807745512115685E-3</v>
      </c>
      <c r="Q251" s="37">
        <v>0.5</v>
      </c>
      <c r="R251" s="37">
        <v>6.4038727560578425E-4</v>
      </c>
      <c r="S251" s="37">
        <v>8.2962141291239189E-2</v>
      </c>
      <c r="T251" s="36">
        <v>1.2444321193685879E-2</v>
      </c>
      <c r="U251" s="37">
        <v>0.2</v>
      </c>
      <c r="V251" s="38">
        <v>4.8790473855957819</v>
      </c>
      <c r="W251" s="38">
        <v>1.3991885260562329</v>
      </c>
      <c r="X251" s="37">
        <v>0.5</v>
      </c>
      <c r="Y251" s="37">
        <v>0.69959426302811645</v>
      </c>
      <c r="Z251" s="38">
        <v>120.37408382730759</v>
      </c>
      <c r="AA251" s="38">
        <v>0.24844372230060766</v>
      </c>
      <c r="AB251" s="37">
        <v>0.5</v>
      </c>
      <c r="AC251" s="37">
        <v>0.12422186115030383</v>
      </c>
      <c r="AD251" s="37">
        <v>0.82381612417842032</v>
      </c>
      <c r="AE251" s="38">
        <v>0.16476322483568406</v>
      </c>
      <c r="AF251" s="37">
        <v>0.25</v>
      </c>
      <c r="AG251" s="39">
        <v>0</v>
      </c>
      <c r="AH251" s="39">
        <v>0</v>
      </c>
      <c r="AI251" s="37">
        <v>0.6</v>
      </c>
      <c r="AJ251" s="37">
        <v>0</v>
      </c>
      <c r="AK251" s="39">
        <v>0</v>
      </c>
      <c r="AL251" s="39">
        <v>0</v>
      </c>
      <c r="AM251" s="37">
        <v>0.2</v>
      </c>
      <c r="AN251" s="37">
        <v>0</v>
      </c>
      <c r="AO251" s="39">
        <v>232.31470644999999</v>
      </c>
      <c r="AP251" s="39">
        <v>0.82954724674165325</v>
      </c>
      <c r="AQ251" s="37">
        <v>0.2</v>
      </c>
      <c r="AR251" s="37">
        <v>0.16590944934833066</v>
      </c>
      <c r="AS251" s="37">
        <v>0.16590944934833066</v>
      </c>
      <c r="AT251" s="39">
        <v>4.1477362337082664E-2</v>
      </c>
      <c r="AU251" s="37">
        <v>0.1</v>
      </c>
      <c r="AV251" s="40">
        <v>139.38882387000001</v>
      </c>
      <c r="AW251" s="40">
        <v>0.98397663465433927</v>
      </c>
      <c r="AX251" s="37">
        <v>0.5</v>
      </c>
      <c r="AY251" s="37">
        <v>0.49198831732716963</v>
      </c>
      <c r="AZ251" s="40">
        <v>1.1245616543860251</v>
      </c>
      <c r="BA251" s="40">
        <v>3.4063876566830613</v>
      </c>
      <c r="BB251" s="48">
        <v>0.5</v>
      </c>
      <c r="BC251" s="42">
        <v>1.7031938283415307</v>
      </c>
      <c r="BD251" s="37">
        <v>2.1951821456687006</v>
      </c>
      <c r="BE251" s="40">
        <v>0.21951821456687004</v>
      </c>
      <c r="BF251" s="48">
        <v>0.2</v>
      </c>
      <c r="BG251" s="43">
        <v>0</v>
      </c>
      <c r="BH251" s="43">
        <v>0</v>
      </c>
      <c r="BI251" s="37">
        <v>0.6</v>
      </c>
      <c r="BJ251" s="42">
        <v>0</v>
      </c>
      <c r="BK251" s="43">
        <v>0</v>
      </c>
      <c r="BL251" s="43">
        <v>0</v>
      </c>
      <c r="BM251" s="37">
        <v>0.2</v>
      </c>
      <c r="BN251" s="37">
        <v>0</v>
      </c>
      <c r="BO251" s="44">
        <v>0</v>
      </c>
      <c r="BP251" s="44">
        <v>0</v>
      </c>
      <c r="BQ251" s="49">
        <v>0.2</v>
      </c>
      <c r="BR251" s="50">
        <v>0</v>
      </c>
      <c r="BS251" s="50">
        <v>0</v>
      </c>
      <c r="BT251" s="51">
        <v>0</v>
      </c>
      <c r="BU251" s="50">
        <v>0.1</v>
      </c>
      <c r="BV251" s="52">
        <v>181027.65079665623</v>
      </c>
      <c r="BW251" s="52">
        <v>13.66288741905112</v>
      </c>
      <c r="BX251" s="46">
        <v>0.7</v>
      </c>
      <c r="BY251" s="46">
        <v>9.564021193335785</v>
      </c>
      <c r="BZ251" s="52">
        <v>27400.824146371455</v>
      </c>
      <c r="CA251" s="52">
        <v>7.7608352050313352</v>
      </c>
      <c r="CB251" s="46">
        <v>0.3</v>
      </c>
      <c r="CC251" s="46">
        <v>2.3282505615094005</v>
      </c>
      <c r="CD251" s="46">
        <v>11.892271754845186</v>
      </c>
      <c r="CE251" s="47">
        <v>1.1892271754845185</v>
      </c>
      <c r="CF251" s="23">
        <v>1.6274302984178413</v>
      </c>
      <c r="CG251" s="24">
        <f t="shared" si="12"/>
        <v>195</v>
      </c>
      <c r="CH251" s="25">
        <v>2057000</v>
      </c>
      <c r="CI251" s="26">
        <v>7.9116689276511485</v>
      </c>
      <c r="CJ251" s="27">
        <f t="shared" si="13"/>
        <v>44</v>
      </c>
      <c r="CK251" s="28">
        <v>2057000</v>
      </c>
      <c r="CL251" s="29">
        <v>7.9116689276511485</v>
      </c>
      <c r="CM251" s="53">
        <f t="shared" si="14"/>
        <v>49</v>
      </c>
      <c r="CN251" s="53">
        <f t="shared" si="15"/>
        <v>11</v>
      </c>
    </row>
    <row r="252" spans="1:92" ht="29.1">
      <c r="A252" s="7">
        <v>3549</v>
      </c>
      <c r="B252" s="1" t="s">
        <v>174</v>
      </c>
      <c r="C252" s="7" t="s">
        <v>446</v>
      </c>
      <c r="D252" s="7" t="s">
        <v>451</v>
      </c>
      <c r="E252" s="7" t="s">
        <v>176</v>
      </c>
      <c r="F252" s="7" t="s">
        <v>465</v>
      </c>
      <c r="G252" s="1" t="s">
        <v>103</v>
      </c>
      <c r="H252" s="1" t="s">
        <v>103</v>
      </c>
      <c r="I252" s="1" t="s">
        <v>120</v>
      </c>
      <c r="J252" s="35">
        <v>0.15</v>
      </c>
      <c r="K252" s="36">
        <v>32.011306230000002</v>
      </c>
      <c r="L252" s="36">
        <v>0.11343349361967064</v>
      </c>
      <c r="M252" s="37">
        <v>0.5</v>
      </c>
      <c r="N252" s="37">
        <v>5.6716746809835322E-2</v>
      </c>
      <c r="O252" s="36">
        <v>0.72666702552909124</v>
      </c>
      <c r="P252" s="36">
        <v>1.1289890460084943E-2</v>
      </c>
      <c r="Q252" s="37">
        <v>0.5</v>
      </c>
      <c r="R252" s="37">
        <v>5.6449452300424714E-3</v>
      </c>
      <c r="S252" s="37">
        <v>6.2361692039877792E-2</v>
      </c>
      <c r="T252" s="36">
        <v>9.3542538059816684E-3</v>
      </c>
      <c r="U252" s="37">
        <v>0.2</v>
      </c>
      <c r="V252" s="38">
        <v>14.086944950782632</v>
      </c>
      <c r="W252" s="38">
        <v>4.0397828068878265</v>
      </c>
      <c r="X252" s="37">
        <v>0.5</v>
      </c>
      <c r="Y252" s="37">
        <v>2.0198914034439133</v>
      </c>
      <c r="Z252" s="38">
        <v>2.2259098333495881</v>
      </c>
      <c r="AA252" s="38">
        <v>4.5941228121517182E-3</v>
      </c>
      <c r="AB252" s="37">
        <v>0.5</v>
      </c>
      <c r="AC252" s="37">
        <v>2.2970614060758591E-3</v>
      </c>
      <c r="AD252" s="37">
        <v>2.0221884648499895</v>
      </c>
      <c r="AE252" s="38">
        <v>0.40443769296999788</v>
      </c>
      <c r="AF252" s="37">
        <v>0.25</v>
      </c>
      <c r="AG252" s="39">
        <v>1.5403579999999999</v>
      </c>
      <c r="AH252" s="39">
        <v>2.7138900254640986E-2</v>
      </c>
      <c r="AI252" s="37">
        <v>0.6</v>
      </c>
      <c r="AJ252" s="37">
        <v>1.6283340152784591E-2</v>
      </c>
      <c r="AK252" s="39">
        <v>2.18072</v>
      </c>
      <c r="AL252" s="39">
        <v>3.7687494572610725E-2</v>
      </c>
      <c r="AM252" s="37">
        <v>0.2</v>
      </c>
      <c r="AN252" s="37">
        <v>7.5374989145221448E-3</v>
      </c>
      <c r="AO252" s="39">
        <v>160.05653115000001</v>
      </c>
      <c r="AP252" s="39">
        <v>0.57152840974825925</v>
      </c>
      <c r="AQ252" s="37">
        <v>0.2</v>
      </c>
      <c r="AR252" s="37">
        <v>0.11430568194965185</v>
      </c>
      <c r="AS252" s="37">
        <v>0.13812652101695858</v>
      </c>
      <c r="AT252" s="39">
        <v>3.4531630254239644E-2</v>
      </c>
      <c r="AU252" s="37">
        <v>0.1</v>
      </c>
      <c r="AV252" s="40">
        <v>2887.05653115</v>
      </c>
      <c r="AW252" s="40">
        <v>20.380372620313207</v>
      </c>
      <c r="AX252" s="37">
        <v>0.5</v>
      </c>
      <c r="AY252" s="37">
        <v>10.190186310156603</v>
      </c>
      <c r="AZ252" s="40">
        <v>1.5938326004752243</v>
      </c>
      <c r="BA252" s="40">
        <v>4.8278470779283751</v>
      </c>
      <c r="BB252" s="41">
        <v>0.5</v>
      </c>
      <c r="BC252" s="42">
        <v>2.4139235389641875</v>
      </c>
      <c r="BD252" s="37">
        <v>12.604109849120791</v>
      </c>
      <c r="BE252" s="40">
        <v>1.260410984912079</v>
      </c>
      <c r="BF252" s="41">
        <v>0.2</v>
      </c>
      <c r="BG252" s="43">
        <v>4075.4059499999998</v>
      </c>
      <c r="BH252" s="43">
        <v>2.0744941283665812E-2</v>
      </c>
      <c r="BI252" s="37">
        <v>0.6</v>
      </c>
      <c r="BJ252" s="42">
        <v>1.2446964770199487E-2</v>
      </c>
      <c r="BK252" s="43">
        <v>14911.408485267615</v>
      </c>
      <c r="BL252" s="43">
        <v>0.31593175416828784</v>
      </c>
      <c r="BM252" s="37">
        <v>0.2</v>
      </c>
      <c r="BN252" s="37">
        <v>6.3186350833657576E-2</v>
      </c>
      <c r="BO252" s="44">
        <v>19106972.295249999</v>
      </c>
      <c r="BP252" s="44">
        <v>0.43806143997055907</v>
      </c>
      <c r="BQ252" s="49">
        <v>0.2</v>
      </c>
      <c r="BR252" s="50">
        <v>8.7612287994111818E-2</v>
      </c>
      <c r="BS252" s="50">
        <v>0.16324560359796886</v>
      </c>
      <c r="BT252" s="51">
        <v>3.2649120719593777E-2</v>
      </c>
      <c r="BU252" s="50">
        <v>0.1</v>
      </c>
      <c r="BV252" s="52">
        <v>57400.634711609295</v>
      </c>
      <c r="BW252" s="52">
        <v>4.3322575661534346</v>
      </c>
      <c r="BX252" s="46">
        <v>0.7</v>
      </c>
      <c r="BY252" s="46">
        <v>3.0325802963074038</v>
      </c>
      <c r="BZ252" s="52">
        <v>5692.5015973496638</v>
      </c>
      <c r="CA252" s="52">
        <v>1.6123079570677337</v>
      </c>
      <c r="CB252" s="46">
        <v>0.3</v>
      </c>
      <c r="CC252" s="46">
        <v>0.48369238712032009</v>
      </c>
      <c r="CD252" s="46">
        <v>3.516272683427724</v>
      </c>
      <c r="CE252" s="47">
        <v>0.35162726834277241</v>
      </c>
      <c r="CF252" s="23">
        <v>2.0930109510046644</v>
      </c>
      <c r="CG252" s="24">
        <f t="shared" si="12"/>
        <v>156</v>
      </c>
      <c r="CH252" s="25">
        <v>3054000</v>
      </c>
      <c r="CI252" s="26">
        <v>6.8533429960859999</v>
      </c>
      <c r="CJ252" s="27">
        <f t="shared" si="13"/>
        <v>61</v>
      </c>
      <c r="CK252" s="28">
        <v>2689000</v>
      </c>
      <c r="CL252" s="29">
        <v>7.78360338789388</v>
      </c>
      <c r="CM252" s="53">
        <f t="shared" si="14"/>
        <v>51</v>
      </c>
      <c r="CN252" s="53">
        <f t="shared" si="15"/>
        <v>12</v>
      </c>
    </row>
    <row r="253" spans="1:92" ht="29.1">
      <c r="A253" s="7">
        <v>4972</v>
      </c>
      <c r="B253" s="1" t="s">
        <v>174</v>
      </c>
      <c r="C253" s="7" t="s">
        <v>446</v>
      </c>
      <c r="D253" s="7" t="s">
        <v>457</v>
      </c>
      <c r="E253" s="7" t="s">
        <v>101</v>
      </c>
      <c r="F253" s="7" t="s">
        <v>466</v>
      </c>
      <c r="G253" s="1"/>
      <c r="H253" s="1" t="s">
        <v>103</v>
      </c>
      <c r="I253" s="1" t="s">
        <v>180</v>
      </c>
      <c r="J253" s="35">
        <v>0.15</v>
      </c>
      <c r="K253" s="36">
        <v>84.984360175000006</v>
      </c>
      <c r="L253" s="36">
        <v>0.30114587666054932</v>
      </c>
      <c r="M253" s="37">
        <v>0.5</v>
      </c>
      <c r="N253" s="37">
        <v>0.15057293833027466</v>
      </c>
      <c r="O253" s="36">
        <v>5.979530895213979</v>
      </c>
      <c r="P253" s="36">
        <v>9.2901213950786127E-2</v>
      </c>
      <c r="Q253" s="37">
        <v>0.5</v>
      </c>
      <c r="R253" s="37">
        <v>4.6450606975393063E-2</v>
      </c>
      <c r="S253" s="37">
        <v>0.19702354530566774</v>
      </c>
      <c r="T253" s="36">
        <v>2.9553531795850158E-2</v>
      </c>
      <c r="U253" s="37">
        <v>0.2</v>
      </c>
      <c r="V253" s="38">
        <v>225.7</v>
      </c>
      <c r="W253" s="38">
        <v>64.725104179804902</v>
      </c>
      <c r="X253" s="37">
        <v>0.5</v>
      </c>
      <c r="Y253" s="37">
        <v>32.362552089902451</v>
      </c>
      <c r="Z253" s="38">
        <v>192.37651898884181</v>
      </c>
      <c r="AA253" s="38">
        <v>0.39705173191090881</v>
      </c>
      <c r="AB253" s="37">
        <v>0.5</v>
      </c>
      <c r="AC253" s="37">
        <v>0.19852586595545441</v>
      </c>
      <c r="AD253" s="37">
        <v>32.561077955857904</v>
      </c>
      <c r="AE253" s="38">
        <v>6.5122155911715813</v>
      </c>
      <c r="AF253" s="37">
        <v>0.25</v>
      </c>
      <c r="AG253" s="39">
        <v>1.5485930000000001</v>
      </c>
      <c r="AH253" s="39">
        <v>2.7283989151895369E-2</v>
      </c>
      <c r="AI253" s="37">
        <v>0.6</v>
      </c>
      <c r="AJ253" s="37">
        <v>1.6370393491137222E-2</v>
      </c>
      <c r="AK253" s="39">
        <v>0.55370799999999998</v>
      </c>
      <c r="AL253" s="39">
        <v>9.5692556792303183E-3</v>
      </c>
      <c r="AM253" s="37">
        <v>0.2</v>
      </c>
      <c r="AN253" s="37">
        <v>1.9138511358460636E-3</v>
      </c>
      <c r="AO253" s="39">
        <v>212.46090043749999</v>
      </c>
      <c r="AP253" s="39">
        <v>0.75865345630244596</v>
      </c>
      <c r="AQ253" s="37">
        <v>0.2</v>
      </c>
      <c r="AR253" s="37">
        <v>0.15173069126048919</v>
      </c>
      <c r="AS253" s="37">
        <v>0.17001493588747249</v>
      </c>
      <c r="AT253" s="39">
        <v>4.2503733971868123E-2</v>
      </c>
      <c r="AU253" s="37">
        <v>0.1</v>
      </c>
      <c r="AV253" s="40">
        <v>169.96872035000001</v>
      </c>
      <c r="AW253" s="40">
        <v>1.1998469088345105</v>
      </c>
      <c r="AX253" s="37">
        <v>0.5</v>
      </c>
      <c r="AY253" s="37">
        <v>0.59992345441725525</v>
      </c>
      <c r="AZ253" s="40">
        <v>7.2901729434078986</v>
      </c>
      <c r="BA253" s="40">
        <v>22.082519915786747</v>
      </c>
      <c r="BB253" s="48">
        <v>0.5</v>
      </c>
      <c r="BC253" s="42">
        <v>11.041259957893374</v>
      </c>
      <c r="BD253" s="37">
        <v>11.641183412310628</v>
      </c>
      <c r="BE253" s="40">
        <v>1.1641183412310629</v>
      </c>
      <c r="BF253" s="41">
        <v>0.2</v>
      </c>
      <c r="BG253" s="43">
        <v>2147880.2127089999</v>
      </c>
      <c r="BH253" s="43">
        <v>10.933303195721114</v>
      </c>
      <c r="BI253" s="37">
        <v>0.6</v>
      </c>
      <c r="BJ253" s="42">
        <v>6.5599819174326681</v>
      </c>
      <c r="BK253" s="43">
        <v>13025.741921128998</v>
      </c>
      <c r="BL253" s="43">
        <v>0.27597966339340291</v>
      </c>
      <c r="BM253" s="37">
        <v>0.2</v>
      </c>
      <c r="BN253" s="37">
        <v>5.519593267868058E-2</v>
      </c>
      <c r="BO253" s="44">
        <v>879915079.5</v>
      </c>
      <c r="BP253" s="44">
        <v>20.173623576844964</v>
      </c>
      <c r="BQ253" s="45">
        <v>0.2</v>
      </c>
      <c r="BR253" s="46">
        <v>4.0347247153689931</v>
      </c>
      <c r="BS253" s="46">
        <v>10.649902565480343</v>
      </c>
      <c r="BT253" s="44">
        <v>2.1299805130960685</v>
      </c>
      <c r="BU253" s="46">
        <v>0.1</v>
      </c>
      <c r="BV253" s="47">
        <v>20849.625076921882</v>
      </c>
      <c r="BW253" s="47">
        <v>1.5736053520099622</v>
      </c>
      <c r="BX253" s="46">
        <v>0.7</v>
      </c>
      <c r="BY253" s="46">
        <v>1.1015237464069736</v>
      </c>
      <c r="BZ253" s="47">
        <v>4384.2033807752541</v>
      </c>
      <c r="CA253" s="47">
        <v>1.2417538889261386</v>
      </c>
      <c r="CB253" s="46">
        <v>0.3</v>
      </c>
      <c r="CC253" s="46">
        <v>0.37252616667784155</v>
      </c>
      <c r="CD253" s="46">
        <v>1.474049913084815</v>
      </c>
      <c r="CE253" s="47">
        <v>0.1474049913084815</v>
      </c>
      <c r="CF253" s="23">
        <v>10.025776702574912</v>
      </c>
      <c r="CG253" s="24">
        <f t="shared" si="12"/>
        <v>14</v>
      </c>
      <c r="CH253" s="25">
        <v>13239000</v>
      </c>
      <c r="CI253" s="26">
        <v>7.5729108713459574</v>
      </c>
      <c r="CJ253" s="27">
        <f t="shared" si="13"/>
        <v>49</v>
      </c>
      <c r="CK253" s="28">
        <v>13239000</v>
      </c>
      <c r="CL253" s="29">
        <v>7.5729108713459574</v>
      </c>
      <c r="CM253" s="53">
        <f t="shared" si="14"/>
        <v>55</v>
      </c>
      <c r="CN253" s="53">
        <f t="shared" si="15"/>
        <v>13</v>
      </c>
    </row>
    <row r="254" spans="1:92">
      <c r="A254" s="7">
        <v>3710</v>
      </c>
      <c r="B254" s="1" t="s">
        <v>189</v>
      </c>
      <c r="C254" s="7" t="s">
        <v>446</v>
      </c>
      <c r="D254" s="7" t="s">
        <v>467</v>
      </c>
      <c r="E254" s="7" t="s">
        <v>101</v>
      </c>
      <c r="F254" s="7" t="s">
        <v>468</v>
      </c>
      <c r="G254" s="1"/>
      <c r="H254" s="1" t="s">
        <v>103</v>
      </c>
      <c r="I254" s="1" t="s">
        <v>114</v>
      </c>
      <c r="J254" s="35">
        <v>0.15</v>
      </c>
      <c r="K254" s="36">
        <v>3.6973305600000002</v>
      </c>
      <c r="L254" s="36">
        <v>1.310165600473134E-2</v>
      </c>
      <c r="M254" s="37">
        <v>0.5</v>
      </c>
      <c r="N254" s="37">
        <v>6.55082800236567E-3</v>
      </c>
      <c r="O254" s="36">
        <v>0</v>
      </c>
      <c r="P254" s="36">
        <v>0</v>
      </c>
      <c r="Q254" s="37">
        <v>0.5</v>
      </c>
      <c r="R254" s="37">
        <v>0</v>
      </c>
      <c r="S254" s="37">
        <v>6.55082800236567E-3</v>
      </c>
      <c r="T254" s="36">
        <v>9.8262420035485063E-4</v>
      </c>
      <c r="U254" s="37">
        <v>0.25</v>
      </c>
      <c r="V254" s="38">
        <v>28</v>
      </c>
      <c r="W254" s="38">
        <v>8.0296983475167814</v>
      </c>
      <c r="X254" s="37">
        <v>0.5</v>
      </c>
      <c r="Y254" s="37">
        <v>4.0148491737583907</v>
      </c>
      <c r="Z254" s="38">
        <v>5279.4069566745466</v>
      </c>
      <c r="AA254" s="38">
        <v>10.896328131042399</v>
      </c>
      <c r="AB254" s="37">
        <v>0.5</v>
      </c>
      <c r="AC254" s="37">
        <v>5.4481640655211994</v>
      </c>
      <c r="AD254" s="37">
        <v>9.46301323927959</v>
      </c>
      <c r="AE254" s="38">
        <v>2.3657533098198975</v>
      </c>
      <c r="AF254" s="37">
        <v>0.25</v>
      </c>
      <c r="AG254" s="39">
        <v>0.29767700000000002</v>
      </c>
      <c r="AH254" s="39">
        <v>5.2446420969026455E-3</v>
      </c>
      <c r="AI254" s="37">
        <v>0.6</v>
      </c>
      <c r="AJ254" s="37">
        <v>3.1467852581415871E-3</v>
      </c>
      <c r="AK254" s="39">
        <v>1.0999E-2</v>
      </c>
      <c r="AL254" s="39">
        <v>1.9008618841673638E-4</v>
      </c>
      <c r="AM254" s="37">
        <v>0.2</v>
      </c>
      <c r="AN254" s="37">
        <v>3.8017237683347273E-5</v>
      </c>
      <c r="AO254" s="39">
        <v>5.5459958399999998</v>
      </c>
      <c r="AP254" s="39">
        <v>1.9803591644349222E-2</v>
      </c>
      <c r="AQ254" s="37">
        <v>0.2</v>
      </c>
      <c r="AR254" s="37">
        <v>3.9607183288698448E-3</v>
      </c>
      <c r="AS254" s="37">
        <v>7.1455208246947793E-3</v>
      </c>
      <c r="AT254" s="39">
        <v>1.7863802061736948E-3</v>
      </c>
      <c r="AU254" s="37">
        <v>0.1</v>
      </c>
      <c r="AV254" s="40">
        <v>0</v>
      </c>
      <c r="AW254" s="40">
        <v>0</v>
      </c>
      <c r="AX254" s="37">
        <v>0.5</v>
      </c>
      <c r="AY254" s="37">
        <v>0</v>
      </c>
      <c r="AZ254" s="40">
        <v>2.21797624515614</v>
      </c>
      <c r="BA254" s="40">
        <v>6.7184283537046845</v>
      </c>
      <c r="BB254" s="41">
        <v>0.5</v>
      </c>
      <c r="BC254" s="42">
        <v>3.3592141768523422</v>
      </c>
      <c r="BD254" s="37">
        <v>3.3592141768523422</v>
      </c>
      <c r="BE254" s="40">
        <v>0.3359214176852342</v>
      </c>
      <c r="BF254" s="41">
        <v>0.25</v>
      </c>
      <c r="BG254" s="43">
        <v>0</v>
      </c>
      <c r="BH254" s="43">
        <v>0</v>
      </c>
      <c r="BI254" s="37">
        <v>0.6</v>
      </c>
      <c r="BJ254" s="42">
        <v>0</v>
      </c>
      <c r="BK254" s="43">
        <v>0</v>
      </c>
      <c r="BL254" s="43">
        <v>0</v>
      </c>
      <c r="BM254" s="37">
        <v>0.2</v>
      </c>
      <c r="BN254" s="37">
        <v>0</v>
      </c>
      <c r="BO254" s="44">
        <v>311853.20880000002</v>
      </c>
      <c r="BP254" s="44">
        <v>7.1497913743418639E-3</v>
      </c>
      <c r="BQ254" s="49">
        <v>0.2</v>
      </c>
      <c r="BR254" s="50">
        <v>1.4299582748683729E-3</v>
      </c>
      <c r="BS254" s="50">
        <v>1.4299582748683729E-3</v>
      </c>
      <c r="BT254" s="51">
        <v>3.5748956871709323E-4</v>
      </c>
      <c r="BU254" s="50" t="s">
        <v>105</v>
      </c>
      <c r="BV254" s="52" t="s">
        <v>105</v>
      </c>
      <c r="BW254" s="52" t="s">
        <v>105</v>
      </c>
      <c r="BX254" s="46" t="s">
        <v>105</v>
      </c>
      <c r="BY254" s="46" t="s">
        <v>105</v>
      </c>
      <c r="BZ254" s="52" t="s">
        <v>105</v>
      </c>
      <c r="CA254" s="52" t="s">
        <v>105</v>
      </c>
      <c r="CB254" s="46" t="s">
        <v>105</v>
      </c>
      <c r="CC254" s="46" t="s">
        <v>105</v>
      </c>
      <c r="CD254" s="46" t="s">
        <v>105</v>
      </c>
      <c r="CE254" s="47" t="s">
        <v>105</v>
      </c>
      <c r="CF254" s="23">
        <v>2.7048012214803774</v>
      </c>
      <c r="CG254" s="24">
        <f t="shared" si="12"/>
        <v>121</v>
      </c>
      <c r="CH254" s="25">
        <v>3700000</v>
      </c>
      <c r="CI254" s="26">
        <v>7.3102735715685867</v>
      </c>
      <c r="CJ254" s="27">
        <f t="shared" si="13"/>
        <v>54</v>
      </c>
      <c r="CK254" s="28">
        <v>3700000</v>
      </c>
      <c r="CL254" s="29">
        <v>7.3102735715685867</v>
      </c>
      <c r="CM254" s="53">
        <f t="shared" si="14"/>
        <v>59</v>
      </c>
      <c r="CN254" s="53">
        <f t="shared" si="15"/>
        <v>14</v>
      </c>
    </row>
    <row r="255" spans="1:92">
      <c r="A255" s="7">
        <v>4001</v>
      </c>
      <c r="B255" s="1" t="s">
        <v>174</v>
      </c>
      <c r="C255" s="7" t="s">
        <v>446</v>
      </c>
      <c r="D255" s="7" t="s">
        <v>469</v>
      </c>
      <c r="E255" s="7" t="s">
        <v>101</v>
      </c>
      <c r="F255" s="7" t="s">
        <v>470</v>
      </c>
      <c r="G255" s="1"/>
      <c r="H255" s="1" t="s">
        <v>103</v>
      </c>
      <c r="I255" s="1" t="s">
        <v>180</v>
      </c>
      <c r="J255" s="35">
        <v>0.15</v>
      </c>
      <c r="K255" s="36">
        <v>0</v>
      </c>
      <c r="L255" s="36">
        <v>0</v>
      </c>
      <c r="M255" s="37">
        <v>0.5</v>
      </c>
      <c r="N255" s="37">
        <v>0</v>
      </c>
      <c r="O255" s="36">
        <v>0.7933071985948692</v>
      </c>
      <c r="P255" s="36">
        <v>1.2325248096694278E-2</v>
      </c>
      <c r="Q255" s="37">
        <v>0.5</v>
      </c>
      <c r="R255" s="37">
        <v>6.162624048347139E-3</v>
      </c>
      <c r="S255" s="37">
        <v>6.162624048347139E-3</v>
      </c>
      <c r="T255" s="36">
        <v>9.2439360725207092E-4</v>
      </c>
      <c r="U255" s="37">
        <v>0.2</v>
      </c>
      <c r="V255" s="38">
        <v>23.45</v>
      </c>
      <c r="W255" s="38">
        <v>6.7248723660453038</v>
      </c>
      <c r="X255" s="37">
        <v>0.5</v>
      </c>
      <c r="Y255" s="37">
        <v>3.3624361830226519</v>
      </c>
      <c r="Z255" s="38">
        <v>860.12591950028332</v>
      </c>
      <c r="AA255" s="38">
        <v>1.775239971042718</v>
      </c>
      <c r="AB255" s="37">
        <v>0.5</v>
      </c>
      <c r="AC255" s="37">
        <v>0.88761998552135901</v>
      </c>
      <c r="AD255" s="37">
        <v>4.2500561685440106</v>
      </c>
      <c r="AE255" s="38">
        <v>0.85001123370880216</v>
      </c>
      <c r="AF255" s="37">
        <v>0.25</v>
      </c>
      <c r="AG255" s="39">
        <v>3.9267999999999997E-2</v>
      </c>
      <c r="AH255" s="39">
        <v>6.918458794638923E-4</v>
      </c>
      <c r="AI255" s="37">
        <v>0.6</v>
      </c>
      <c r="AJ255" s="37">
        <v>4.1510752767833539E-4</v>
      </c>
      <c r="AK255" s="39">
        <v>0</v>
      </c>
      <c r="AL255" s="39">
        <v>0</v>
      </c>
      <c r="AM255" s="37">
        <v>0.2</v>
      </c>
      <c r="AN255" s="37">
        <v>0</v>
      </c>
      <c r="AO255" s="39">
        <v>0</v>
      </c>
      <c r="AP255" s="39">
        <v>0</v>
      </c>
      <c r="AQ255" s="37">
        <v>0.2</v>
      </c>
      <c r="AR255" s="37">
        <v>0</v>
      </c>
      <c r="AS255" s="37">
        <v>4.1510752767833539E-4</v>
      </c>
      <c r="AT255" s="39">
        <v>1.0377688191958385E-4</v>
      </c>
      <c r="AU255" s="37">
        <v>0.1</v>
      </c>
      <c r="AV255" s="40">
        <v>0</v>
      </c>
      <c r="AW255" s="40">
        <v>0</v>
      </c>
      <c r="AX255" s="37">
        <v>0.5</v>
      </c>
      <c r="AY255" s="37">
        <v>0</v>
      </c>
      <c r="AZ255" s="40">
        <v>1.4428561352554352</v>
      </c>
      <c r="BA255" s="40">
        <v>4.3705272275062015</v>
      </c>
      <c r="BB255" s="48">
        <v>0.5</v>
      </c>
      <c r="BC255" s="42">
        <v>2.1852636137531007</v>
      </c>
      <c r="BD255" s="37">
        <v>2.1852636137531007</v>
      </c>
      <c r="BE255" s="40">
        <v>0.21852636137531006</v>
      </c>
      <c r="BF255" s="41">
        <v>0.2</v>
      </c>
      <c r="BG255" s="43">
        <v>1087585.5798200001</v>
      </c>
      <c r="BH255" s="43">
        <v>5.5361108245738162</v>
      </c>
      <c r="BI255" s="37">
        <v>0.6</v>
      </c>
      <c r="BJ255" s="42">
        <v>3.32166649474429</v>
      </c>
      <c r="BK255" s="43">
        <v>553.03832705974344</v>
      </c>
      <c r="BL255" s="43">
        <v>1.1717361841633184E-2</v>
      </c>
      <c r="BM255" s="37">
        <v>0.2</v>
      </c>
      <c r="BN255" s="37">
        <v>2.3434723683266366E-3</v>
      </c>
      <c r="BO255" s="44">
        <v>8277183.4199999999</v>
      </c>
      <c r="BP255" s="44">
        <v>0.18976920214444654</v>
      </c>
      <c r="BQ255" s="49">
        <v>0.2</v>
      </c>
      <c r="BR255" s="50">
        <v>3.7953840428889309E-2</v>
      </c>
      <c r="BS255" s="50">
        <v>3.3619638075415059</v>
      </c>
      <c r="BT255" s="51">
        <v>0.67239276150830118</v>
      </c>
      <c r="BU255" s="50">
        <v>0.1</v>
      </c>
      <c r="BV255" s="52">
        <v>648.36149043865839</v>
      </c>
      <c r="BW255" s="52">
        <v>4.8934458419626167E-2</v>
      </c>
      <c r="BX255" s="46">
        <v>0.7</v>
      </c>
      <c r="BY255" s="46">
        <v>3.4254120893738318E-2</v>
      </c>
      <c r="BZ255" s="52">
        <v>218.89075768602177</v>
      </c>
      <c r="CA255" s="52">
        <v>6.1997226405710898E-2</v>
      </c>
      <c r="CB255" s="46">
        <v>0.3</v>
      </c>
      <c r="CC255" s="46">
        <v>1.8599167921713268E-2</v>
      </c>
      <c r="CD255" s="46">
        <v>5.2853288815451586E-2</v>
      </c>
      <c r="CE255" s="47">
        <v>5.2853288815451586E-3</v>
      </c>
      <c r="CF255" s="23">
        <v>1.7472438559631303</v>
      </c>
      <c r="CG255" s="24">
        <f t="shared" si="12"/>
        <v>176</v>
      </c>
      <c r="CH255" s="25">
        <v>2471870</v>
      </c>
      <c r="CI255" s="26">
        <v>7.0685103017680149</v>
      </c>
      <c r="CJ255" s="27">
        <f t="shared" si="13"/>
        <v>57</v>
      </c>
      <c r="CK255" s="28">
        <v>2471870</v>
      </c>
      <c r="CL255" s="29">
        <v>7.0685103017680149</v>
      </c>
      <c r="CM255" s="53">
        <f t="shared" si="14"/>
        <v>61</v>
      </c>
      <c r="CN255" s="53">
        <f t="shared" si="15"/>
        <v>15</v>
      </c>
    </row>
    <row r="256" spans="1:92">
      <c r="A256" s="7">
        <v>3923</v>
      </c>
      <c r="B256" s="1" t="s">
        <v>189</v>
      </c>
      <c r="C256" s="7" t="s">
        <v>446</v>
      </c>
      <c r="D256" s="7" t="s">
        <v>447</v>
      </c>
      <c r="E256" s="7" t="s">
        <v>101</v>
      </c>
      <c r="F256" s="7" t="s">
        <v>471</v>
      </c>
      <c r="G256" s="1"/>
      <c r="H256" s="1" t="s">
        <v>103</v>
      </c>
      <c r="I256" s="1" t="s">
        <v>114</v>
      </c>
      <c r="J256" s="35">
        <v>0.15</v>
      </c>
      <c r="K256" s="36">
        <v>0</v>
      </c>
      <c r="L256" s="36">
        <v>0</v>
      </c>
      <c r="M256" s="37">
        <v>0.5</v>
      </c>
      <c r="N256" s="37">
        <v>0</v>
      </c>
      <c r="O256" s="36">
        <v>0.56031870849106902</v>
      </c>
      <c r="P256" s="36">
        <v>8.7054133727816774E-3</v>
      </c>
      <c r="Q256" s="37">
        <v>0.5</v>
      </c>
      <c r="R256" s="37">
        <v>4.3527066863908387E-3</v>
      </c>
      <c r="S256" s="37">
        <v>4.3527066863908387E-3</v>
      </c>
      <c r="T256" s="36">
        <v>6.5290600295862583E-4</v>
      </c>
      <c r="U256" s="37">
        <v>0.25</v>
      </c>
      <c r="V256" s="38">
        <v>23.2</v>
      </c>
      <c r="W256" s="38">
        <v>6.6531786307996184</v>
      </c>
      <c r="X256" s="37">
        <v>0.5</v>
      </c>
      <c r="Y256" s="37">
        <v>3.3265893153998092</v>
      </c>
      <c r="Z256" s="38">
        <v>7330.4517074896994</v>
      </c>
      <c r="AA256" s="38">
        <v>15.129541596066005</v>
      </c>
      <c r="AB256" s="37">
        <v>0.5</v>
      </c>
      <c r="AC256" s="37">
        <v>7.5647707980330026</v>
      </c>
      <c r="AD256" s="37">
        <v>10.891360113432812</v>
      </c>
      <c r="AE256" s="38">
        <v>2.722840028358203</v>
      </c>
      <c r="AF256" s="37">
        <v>0.25</v>
      </c>
      <c r="AG256" s="39">
        <v>0</v>
      </c>
      <c r="AH256" s="39">
        <v>0</v>
      </c>
      <c r="AI256" s="37">
        <v>0.6</v>
      </c>
      <c r="AJ256" s="37">
        <v>0</v>
      </c>
      <c r="AK256" s="39">
        <v>0</v>
      </c>
      <c r="AL256" s="39">
        <v>0</v>
      </c>
      <c r="AM256" s="37">
        <v>0.2</v>
      </c>
      <c r="AN256" s="37">
        <v>0</v>
      </c>
      <c r="AO256" s="39">
        <v>0</v>
      </c>
      <c r="AP256" s="39">
        <v>0</v>
      </c>
      <c r="AQ256" s="37">
        <v>0.2</v>
      </c>
      <c r="AR256" s="37">
        <v>0</v>
      </c>
      <c r="AS256" s="37">
        <v>0</v>
      </c>
      <c r="AT256" s="39">
        <v>0</v>
      </c>
      <c r="AU256" s="37">
        <v>0.1</v>
      </c>
      <c r="AV256" s="40">
        <v>0</v>
      </c>
      <c r="AW256" s="40">
        <v>0</v>
      </c>
      <c r="AX256" s="37">
        <v>0.5</v>
      </c>
      <c r="AY256" s="37">
        <v>0</v>
      </c>
      <c r="AZ256" s="40">
        <v>2.5758396163344393</v>
      </c>
      <c r="BA256" s="40">
        <v>7.8024252742881943</v>
      </c>
      <c r="BB256" s="41">
        <v>0.5</v>
      </c>
      <c r="BC256" s="42">
        <v>3.9012126371440972</v>
      </c>
      <c r="BD256" s="37">
        <v>3.9012126371440972</v>
      </c>
      <c r="BE256" s="40">
        <v>0.39012126371440969</v>
      </c>
      <c r="BF256" s="48">
        <v>0.25</v>
      </c>
      <c r="BG256" s="43">
        <v>0</v>
      </c>
      <c r="BH256" s="43">
        <v>0</v>
      </c>
      <c r="BI256" s="37">
        <v>0.6</v>
      </c>
      <c r="BJ256" s="42">
        <v>0</v>
      </c>
      <c r="BK256" s="43">
        <v>0</v>
      </c>
      <c r="BL256" s="43">
        <v>0</v>
      </c>
      <c r="BM256" s="37">
        <v>0.2</v>
      </c>
      <c r="BN256" s="37">
        <v>0</v>
      </c>
      <c r="BO256" s="44">
        <v>354466.56</v>
      </c>
      <c r="BP256" s="44">
        <v>8.1267785024010716E-3</v>
      </c>
      <c r="BQ256" s="49">
        <v>0.2</v>
      </c>
      <c r="BR256" s="50">
        <v>1.6253557004802144E-3</v>
      </c>
      <c r="BS256" s="50">
        <v>1.6253557004802144E-3</v>
      </c>
      <c r="BT256" s="51">
        <v>4.063389251200536E-4</v>
      </c>
      <c r="BU256" s="50" t="s">
        <v>105</v>
      </c>
      <c r="BV256" s="52" t="s">
        <v>105</v>
      </c>
      <c r="BW256" s="52" t="s">
        <v>105</v>
      </c>
      <c r="BX256" s="46" t="s">
        <v>105</v>
      </c>
      <c r="BY256" s="46" t="s">
        <v>105</v>
      </c>
      <c r="BZ256" s="52" t="s">
        <v>105</v>
      </c>
      <c r="CA256" s="52" t="s">
        <v>105</v>
      </c>
      <c r="CB256" s="46" t="s">
        <v>105</v>
      </c>
      <c r="CC256" s="46" t="s">
        <v>105</v>
      </c>
      <c r="CD256" s="46" t="s">
        <v>105</v>
      </c>
      <c r="CE256" s="47" t="s">
        <v>105</v>
      </c>
      <c r="CF256" s="23">
        <v>3.114020537000691</v>
      </c>
      <c r="CG256" s="24">
        <f t="shared" si="12"/>
        <v>101</v>
      </c>
      <c r="CH256" s="25">
        <v>4530105</v>
      </c>
      <c r="CI256" s="26">
        <v>6.8740581884982603</v>
      </c>
      <c r="CJ256" s="27">
        <f t="shared" si="13"/>
        <v>60</v>
      </c>
      <c r="CK256" s="28">
        <v>4530105</v>
      </c>
      <c r="CL256" s="29">
        <v>6.8740581884982603</v>
      </c>
      <c r="CM256" s="53">
        <f t="shared" si="14"/>
        <v>63</v>
      </c>
      <c r="CN256" s="53">
        <f t="shared" si="15"/>
        <v>16</v>
      </c>
    </row>
    <row r="257" spans="1:92" ht="29.1">
      <c r="A257" s="7">
        <v>3706</v>
      </c>
      <c r="B257" s="1" t="s">
        <v>174</v>
      </c>
      <c r="C257" s="7" t="s">
        <v>446</v>
      </c>
      <c r="D257" s="7" t="s">
        <v>472</v>
      </c>
      <c r="E257" s="7" t="s">
        <v>101</v>
      </c>
      <c r="F257" s="7" t="s">
        <v>473</v>
      </c>
      <c r="G257" s="1" t="s">
        <v>103</v>
      </c>
      <c r="H257" s="1"/>
      <c r="I257" s="1" t="s">
        <v>120</v>
      </c>
      <c r="J257" s="35">
        <v>0.15</v>
      </c>
      <c r="K257" s="36">
        <v>114.3878590986</v>
      </c>
      <c r="L257" s="36">
        <v>0.40533848859527866</v>
      </c>
      <c r="M257" s="37">
        <v>0.5</v>
      </c>
      <c r="N257" s="37">
        <v>0.20266924429763933</v>
      </c>
      <c r="O257" s="36">
        <v>0</v>
      </c>
      <c r="P257" s="36">
        <v>0</v>
      </c>
      <c r="Q257" s="37">
        <v>0.5</v>
      </c>
      <c r="R257" s="37">
        <v>0</v>
      </c>
      <c r="S257" s="37">
        <v>0.20266924429763933</v>
      </c>
      <c r="T257" s="36">
        <v>3.0400386644645901E-2</v>
      </c>
      <c r="U257" s="37">
        <v>0.2</v>
      </c>
      <c r="V257" s="38">
        <v>76.849999999999994</v>
      </c>
      <c r="W257" s="38">
        <v>22.038654214523735</v>
      </c>
      <c r="X257" s="37">
        <v>0.5</v>
      </c>
      <c r="Y257" s="37">
        <v>11.019327107261867</v>
      </c>
      <c r="Z257" s="38">
        <v>432.59623250956014</v>
      </c>
      <c r="AA257" s="38">
        <v>0.89284848399828687</v>
      </c>
      <c r="AB257" s="37">
        <v>0.5</v>
      </c>
      <c r="AC257" s="37">
        <v>0.44642424199914343</v>
      </c>
      <c r="AD257" s="37">
        <v>11.46575134926101</v>
      </c>
      <c r="AE257" s="38">
        <v>2.2931502698522022</v>
      </c>
      <c r="AF257" s="37">
        <v>0.25</v>
      </c>
      <c r="AG257" s="39">
        <v>210.78535500000001</v>
      </c>
      <c r="AH257" s="39">
        <v>3.7137358487339247</v>
      </c>
      <c r="AI257" s="37">
        <v>0.6</v>
      </c>
      <c r="AJ257" s="37">
        <v>2.2282415092403549</v>
      </c>
      <c r="AK257" s="39">
        <v>218.31457499999999</v>
      </c>
      <c r="AL257" s="39">
        <v>3.7729416708400514</v>
      </c>
      <c r="AM257" s="37">
        <v>0.2</v>
      </c>
      <c r="AN257" s="37">
        <v>0.7545883341680103</v>
      </c>
      <c r="AO257" s="39">
        <v>571.93929549300003</v>
      </c>
      <c r="AP257" s="39">
        <v>2.0422756489662559</v>
      </c>
      <c r="AQ257" s="37">
        <v>0.2</v>
      </c>
      <c r="AR257" s="37">
        <v>0.40845512979325121</v>
      </c>
      <c r="AS257" s="37">
        <v>3.3912849732016164</v>
      </c>
      <c r="AT257" s="39">
        <v>0.84782124330040409</v>
      </c>
      <c r="AU257" s="37">
        <v>0.1</v>
      </c>
      <c r="AV257" s="40">
        <v>0</v>
      </c>
      <c r="AW257" s="40">
        <v>0</v>
      </c>
      <c r="AX257" s="37">
        <v>0.5</v>
      </c>
      <c r="AY257" s="37">
        <v>0</v>
      </c>
      <c r="AZ257" s="40">
        <v>3.6429194828614424</v>
      </c>
      <c r="BA257" s="40">
        <v>11.034695974481263</v>
      </c>
      <c r="BB257" s="48">
        <v>0.5</v>
      </c>
      <c r="BC257" s="42">
        <v>5.5173479872406315</v>
      </c>
      <c r="BD257" s="37">
        <v>5.5173479872406315</v>
      </c>
      <c r="BE257" s="40">
        <v>0.55173479872406317</v>
      </c>
      <c r="BF257" s="41">
        <v>0.2</v>
      </c>
      <c r="BG257" s="43">
        <v>361009.844621</v>
      </c>
      <c r="BH257" s="43">
        <v>1.8376397643253093</v>
      </c>
      <c r="BI257" s="37">
        <v>0.6</v>
      </c>
      <c r="BJ257" s="42">
        <v>1.1025838585951857</v>
      </c>
      <c r="BK257" s="43">
        <v>0</v>
      </c>
      <c r="BL257" s="43">
        <v>0</v>
      </c>
      <c r="BM257" s="37">
        <v>0.2</v>
      </c>
      <c r="BN257" s="37">
        <v>0</v>
      </c>
      <c r="BO257" s="44">
        <v>142118667.19999999</v>
      </c>
      <c r="BP257" s="44">
        <v>3.2583240839159902</v>
      </c>
      <c r="BQ257" s="49">
        <v>0.2</v>
      </c>
      <c r="BR257" s="50">
        <v>0.6516648167831981</v>
      </c>
      <c r="BS257" s="50">
        <v>1.7542486753783837</v>
      </c>
      <c r="BT257" s="51">
        <v>0.35084973507567674</v>
      </c>
      <c r="BU257" s="50">
        <v>0.1</v>
      </c>
      <c r="BV257" s="52">
        <v>58965.648737868905</v>
      </c>
      <c r="BW257" s="52">
        <v>4.4503754909893454</v>
      </c>
      <c r="BX257" s="46">
        <v>0.7</v>
      </c>
      <c r="BY257" s="46">
        <v>3.1152628436925416</v>
      </c>
      <c r="BZ257" s="52">
        <v>6901.6802978490296</v>
      </c>
      <c r="CA257" s="52">
        <v>1.9547880437206098</v>
      </c>
      <c r="CB257" s="46">
        <v>0.3</v>
      </c>
      <c r="CC257" s="46">
        <v>0.586436413116183</v>
      </c>
      <c r="CD257" s="46">
        <v>3.7016992568087246</v>
      </c>
      <c r="CE257" s="47">
        <v>0.37016992568087248</v>
      </c>
      <c r="CF257" s="23">
        <v>4.4441263592778641</v>
      </c>
      <c r="CG257" s="24">
        <f t="shared" si="12"/>
        <v>61</v>
      </c>
      <c r="CH257" s="25">
        <v>6920000</v>
      </c>
      <c r="CI257" s="26">
        <v>6.4221479180315963</v>
      </c>
      <c r="CJ257" s="27">
        <f t="shared" si="13"/>
        <v>66</v>
      </c>
      <c r="CK257" s="28">
        <v>6920000</v>
      </c>
      <c r="CL257" s="29">
        <v>6.4221479180315963</v>
      </c>
      <c r="CM257" s="53">
        <f t="shared" si="14"/>
        <v>70</v>
      </c>
      <c r="CN257" s="53">
        <f t="shared" si="15"/>
        <v>17</v>
      </c>
    </row>
    <row r="258" spans="1:92" ht="29.1">
      <c r="A258" s="7">
        <v>3431</v>
      </c>
      <c r="B258" s="1" t="s">
        <v>174</v>
      </c>
      <c r="C258" s="7" t="s">
        <v>446</v>
      </c>
      <c r="D258" s="7" t="s">
        <v>455</v>
      </c>
      <c r="E258" s="7" t="s">
        <v>176</v>
      </c>
      <c r="F258" s="7" t="s">
        <v>474</v>
      </c>
      <c r="G258" s="1" t="s">
        <v>103</v>
      </c>
      <c r="H258" s="1" t="s">
        <v>103</v>
      </c>
      <c r="I258" s="1" t="s">
        <v>120</v>
      </c>
      <c r="J258" s="35">
        <v>0.15</v>
      </c>
      <c r="K258" s="36">
        <v>8.1626314400000002</v>
      </c>
      <c r="L258" s="36">
        <v>2.892464914478321E-2</v>
      </c>
      <c r="M258" s="37">
        <v>0.5</v>
      </c>
      <c r="N258" s="37">
        <v>1.4462324572391605E-2</v>
      </c>
      <c r="O258" s="36">
        <v>0.14910912500751028</v>
      </c>
      <c r="P258" s="36">
        <v>2.3166397108884771E-3</v>
      </c>
      <c r="Q258" s="37">
        <v>0.5</v>
      </c>
      <c r="R258" s="37">
        <v>1.1583198554442386E-3</v>
      </c>
      <c r="S258" s="37">
        <v>1.5620644427835844E-2</v>
      </c>
      <c r="T258" s="36">
        <v>2.3430966641753768E-3</v>
      </c>
      <c r="U258" s="37">
        <v>0.2</v>
      </c>
      <c r="V258" s="38">
        <v>1.65</v>
      </c>
      <c r="W258" s="38">
        <v>0.47317865262152459</v>
      </c>
      <c r="X258" s="37">
        <v>0.5</v>
      </c>
      <c r="Y258" s="37">
        <v>0.23658932631076229</v>
      </c>
      <c r="Z258" s="38">
        <v>303.23791936885345</v>
      </c>
      <c r="AA258" s="38">
        <v>0.62586193834522641</v>
      </c>
      <c r="AB258" s="37">
        <v>0.5</v>
      </c>
      <c r="AC258" s="37">
        <v>0.3129309691726132</v>
      </c>
      <c r="AD258" s="37">
        <v>0.54952029548337544</v>
      </c>
      <c r="AE258" s="38">
        <v>0.1099040590966751</v>
      </c>
      <c r="AF258" s="37">
        <v>0.25</v>
      </c>
      <c r="AG258" s="39">
        <v>4.5102349999999998</v>
      </c>
      <c r="AH258" s="39">
        <v>7.9463876443002665E-2</v>
      </c>
      <c r="AI258" s="37">
        <v>0.6</v>
      </c>
      <c r="AJ258" s="37">
        <v>4.7678325865801598E-2</v>
      </c>
      <c r="AK258" s="39">
        <v>4.7502789999999999</v>
      </c>
      <c r="AL258" s="39">
        <v>8.2094956725708337E-2</v>
      </c>
      <c r="AM258" s="37">
        <v>0.2</v>
      </c>
      <c r="AN258" s="37">
        <v>1.641899134514167E-2</v>
      </c>
      <c r="AO258" s="39">
        <v>40.813157199999999</v>
      </c>
      <c r="AP258" s="39">
        <v>0.14573525156222103</v>
      </c>
      <c r="AQ258" s="37">
        <v>0.2</v>
      </c>
      <c r="AR258" s="37">
        <v>2.9147050312444207E-2</v>
      </c>
      <c r="AS258" s="37">
        <v>9.3244367523387467E-2</v>
      </c>
      <c r="AT258" s="39">
        <v>2.3311091880846867E-2</v>
      </c>
      <c r="AU258" s="37">
        <v>0.1</v>
      </c>
      <c r="AV258" s="40">
        <v>40.813157199999999</v>
      </c>
      <c r="AW258" s="40">
        <v>0.28810913211183059</v>
      </c>
      <c r="AX258" s="37">
        <v>0.5</v>
      </c>
      <c r="AY258" s="37">
        <v>0.1440545660559153</v>
      </c>
      <c r="AZ258" s="40">
        <v>2.2528299249480437</v>
      </c>
      <c r="BA258" s="40">
        <v>6.8240029517447942</v>
      </c>
      <c r="BB258" s="48">
        <v>0.5</v>
      </c>
      <c r="BC258" s="42">
        <v>3.4120014758723971</v>
      </c>
      <c r="BD258" s="37">
        <v>3.5560560419283123</v>
      </c>
      <c r="BE258" s="40">
        <v>0.35560560419283122</v>
      </c>
      <c r="BF258" s="41">
        <v>0.2</v>
      </c>
      <c r="BG258" s="43">
        <v>447872.27109499997</v>
      </c>
      <c r="BH258" s="43">
        <v>2.2797934930746795</v>
      </c>
      <c r="BI258" s="37">
        <v>0.6</v>
      </c>
      <c r="BJ258" s="42">
        <v>1.3678760958448077</v>
      </c>
      <c r="BK258" s="43">
        <v>0</v>
      </c>
      <c r="BL258" s="43">
        <v>0</v>
      </c>
      <c r="BM258" s="37">
        <v>0.2</v>
      </c>
      <c r="BN258" s="37">
        <v>0</v>
      </c>
      <c r="BO258" s="44">
        <v>933722.27520000003</v>
      </c>
      <c r="BP258" s="44">
        <v>2.1407249567655627E-2</v>
      </c>
      <c r="BQ258" s="45">
        <v>0.2</v>
      </c>
      <c r="BR258" s="46">
        <v>4.2814499135311254E-3</v>
      </c>
      <c r="BS258" s="46">
        <v>1.3721575457583388</v>
      </c>
      <c r="BT258" s="44">
        <v>0.27443150915166775</v>
      </c>
      <c r="BU258" s="46">
        <v>0.1</v>
      </c>
      <c r="BV258" s="47">
        <v>381532.69006553252</v>
      </c>
      <c r="BW258" s="47">
        <v>28.795811955315841</v>
      </c>
      <c r="BX258" s="46">
        <v>0.7</v>
      </c>
      <c r="BY258" s="46">
        <v>20.157068368721088</v>
      </c>
      <c r="BZ258" s="47">
        <v>39383.460758125853</v>
      </c>
      <c r="CA258" s="47">
        <v>11.154721008204003</v>
      </c>
      <c r="CB258" s="46">
        <v>0.3</v>
      </c>
      <c r="CC258" s="46">
        <v>3.346416302461201</v>
      </c>
      <c r="CD258" s="46">
        <v>23.503484671182289</v>
      </c>
      <c r="CE258" s="47">
        <v>2.3503484671182289</v>
      </c>
      <c r="CF258" s="23">
        <v>3.1159438281044252</v>
      </c>
      <c r="CG258" s="24">
        <f t="shared" ref="CG258:CG321" si="16">_xlfn.RANK.EQ(CF258,$CF$2:$CF$434)</f>
        <v>100</v>
      </c>
      <c r="CH258" s="25">
        <v>5757267</v>
      </c>
      <c r="CI258" s="26">
        <v>5.4121926742400959</v>
      </c>
      <c r="CJ258" s="27">
        <f t="shared" ref="CJ258:CJ321" si="17">_xlfn.RANK.EQ(CI258,$CI$2:$CI$434)</f>
        <v>78</v>
      </c>
      <c r="CK258" s="28">
        <v>5757267</v>
      </c>
      <c r="CL258" s="29">
        <v>5.4121926742400959</v>
      </c>
      <c r="CM258" s="53">
        <f t="shared" ref="CM258:CM321" si="18">_xlfn.RANK.EQ(CL258,$CL$2:$CL$434)</f>
        <v>84</v>
      </c>
      <c r="CN258" s="53">
        <f t="shared" ref="CN258:CN321" si="19">(CL258=$CL$2:$CL$434)+SUMPRODUCT((CL258&lt;$CL$2:$CL$434)*(C258=$C$2:$C$434))</f>
        <v>18</v>
      </c>
    </row>
    <row r="259" spans="1:92" ht="29.1">
      <c r="A259" s="7">
        <v>3433</v>
      </c>
      <c r="B259" s="1" t="s">
        <v>174</v>
      </c>
      <c r="C259" s="7" t="s">
        <v>446</v>
      </c>
      <c r="D259" s="7" t="s">
        <v>455</v>
      </c>
      <c r="E259" s="7" t="s">
        <v>176</v>
      </c>
      <c r="F259" s="7" t="s">
        <v>475</v>
      </c>
      <c r="G259" s="1" t="s">
        <v>103</v>
      </c>
      <c r="H259" s="1" t="s">
        <v>103</v>
      </c>
      <c r="I259" s="1" t="s">
        <v>120</v>
      </c>
      <c r="J259" s="35">
        <v>0.15</v>
      </c>
      <c r="K259" s="36">
        <v>8.5650146800000009</v>
      </c>
      <c r="L259" s="36">
        <v>3.035051213079365E-2</v>
      </c>
      <c r="M259" s="37">
        <v>0.5</v>
      </c>
      <c r="N259" s="37">
        <v>1.5175256065396825E-2</v>
      </c>
      <c r="O259" s="36">
        <v>0</v>
      </c>
      <c r="P259" s="36">
        <v>0</v>
      </c>
      <c r="Q259" s="37">
        <v>0.5</v>
      </c>
      <c r="R259" s="37">
        <v>0</v>
      </c>
      <c r="S259" s="37">
        <v>1.5175256065396825E-2</v>
      </c>
      <c r="T259" s="36">
        <v>2.276288409809524E-3</v>
      </c>
      <c r="U259" s="37">
        <v>0.2</v>
      </c>
      <c r="V259" s="38">
        <v>0.85</v>
      </c>
      <c r="W259" s="38">
        <v>0.24375869983533083</v>
      </c>
      <c r="X259" s="37">
        <v>0.5</v>
      </c>
      <c r="Y259" s="37">
        <v>0.12187934991766541</v>
      </c>
      <c r="Z259" s="38">
        <v>207.2233677746697</v>
      </c>
      <c r="AA259" s="38">
        <v>0.42769459339326182</v>
      </c>
      <c r="AB259" s="37">
        <v>0.5</v>
      </c>
      <c r="AC259" s="37">
        <v>0.21384729669663091</v>
      </c>
      <c r="AD259" s="37">
        <v>0.33572664661429635</v>
      </c>
      <c r="AE259" s="38">
        <v>6.7145329322859271E-2</v>
      </c>
      <c r="AF259" s="37">
        <v>0.25</v>
      </c>
      <c r="AG259" s="39">
        <v>1.518E-3</v>
      </c>
      <c r="AH259" s="39">
        <v>2.6744984339059505E-5</v>
      </c>
      <c r="AI259" s="37">
        <v>0.6</v>
      </c>
      <c r="AJ259" s="37">
        <v>1.6046990603435701E-5</v>
      </c>
      <c r="AK259" s="39">
        <v>2.1380000000000001E-3</v>
      </c>
      <c r="AL259" s="39">
        <v>3.6949201821527624E-5</v>
      </c>
      <c r="AM259" s="37">
        <v>0.2</v>
      </c>
      <c r="AN259" s="37">
        <v>7.389840364305525E-6</v>
      </c>
      <c r="AO259" s="39">
        <v>42.825073400000001</v>
      </c>
      <c r="AP259" s="39">
        <v>0.15291938368148544</v>
      </c>
      <c r="AQ259" s="37">
        <v>0.2</v>
      </c>
      <c r="AR259" s="37">
        <v>3.0583876736297089E-2</v>
      </c>
      <c r="AS259" s="37">
        <v>3.0607313567264829E-2</v>
      </c>
      <c r="AT259" s="39">
        <v>7.6518283918162074E-3</v>
      </c>
      <c r="AU259" s="37">
        <v>0.1</v>
      </c>
      <c r="AV259" s="40">
        <v>0</v>
      </c>
      <c r="AW259" s="40">
        <v>0</v>
      </c>
      <c r="AX259" s="37">
        <v>0.5</v>
      </c>
      <c r="AY259" s="37">
        <v>0</v>
      </c>
      <c r="AZ259" s="40">
        <v>2.0884222902122391</v>
      </c>
      <c r="BA259" s="40">
        <v>6.3259990091025706</v>
      </c>
      <c r="BB259" s="48">
        <v>0.5</v>
      </c>
      <c r="BC259" s="42">
        <v>3.1629995045512853</v>
      </c>
      <c r="BD259" s="37">
        <v>3.1629995045512853</v>
      </c>
      <c r="BE259" s="40">
        <v>0.31629995045512854</v>
      </c>
      <c r="BF259" s="48">
        <v>0.2</v>
      </c>
      <c r="BG259" s="43">
        <v>0</v>
      </c>
      <c r="BH259" s="43">
        <v>0</v>
      </c>
      <c r="BI259" s="37">
        <v>0.6</v>
      </c>
      <c r="BJ259" s="42">
        <v>0</v>
      </c>
      <c r="BK259" s="43">
        <v>0</v>
      </c>
      <c r="BL259" s="43">
        <v>0</v>
      </c>
      <c r="BM259" s="37">
        <v>0.2</v>
      </c>
      <c r="BN259" s="37">
        <v>0</v>
      </c>
      <c r="BO259" s="44">
        <v>0</v>
      </c>
      <c r="BP259" s="44">
        <v>0</v>
      </c>
      <c r="BQ259" s="45">
        <v>0.2</v>
      </c>
      <c r="BR259" s="46">
        <v>0</v>
      </c>
      <c r="BS259" s="46">
        <v>0</v>
      </c>
      <c r="BT259" s="44">
        <v>0</v>
      </c>
      <c r="BU259" s="46">
        <v>0.1</v>
      </c>
      <c r="BV259" s="47">
        <v>390148.42239265511</v>
      </c>
      <c r="BW259" s="47">
        <v>29.446076046465002</v>
      </c>
      <c r="BX259" s="46">
        <v>0.7</v>
      </c>
      <c r="BY259" s="46">
        <v>20.6122532325255</v>
      </c>
      <c r="BZ259" s="47">
        <v>38223.831615706971</v>
      </c>
      <c r="CA259" s="47">
        <v>10.826275023324511</v>
      </c>
      <c r="CB259" s="46">
        <v>0.3</v>
      </c>
      <c r="CC259" s="46">
        <v>3.2478825069973531</v>
      </c>
      <c r="CD259" s="46">
        <v>23.860135739522857</v>
      </c>
      <c r="CE259" s="47">
        <v>2.3860135739522854</v>
      </c>
      <c r="CF259" s="23">
        <v>2.779386970531899</v>
      </c>
      <c r="CG259" s="24">
        <f t="shared" si="16"/>
        <v>118</v>
      </c>
      <c r="CH259" s="25">
        <v>13613000</v>
      </c>
      <c r="CI259" s="26">
        <v>2.0417152505192822</v>
      </c>
      <c r="CJ259" s="27">
        <f t="shared" si="17"/>
        <v>190</v>
      </c>
      <c r="CK259" s="28">
        <v>5713000</v>
      </c>
      <c r="CL259" s="29">
        <v>4.8650218283422006</v>
      </c>
      <c r="CM259" s="53">
        <f t="shared" si="18"/>
        <v>96</v>
      </c>
      <c r="CN259" s="53">
        <f t="shared" si="19"/>
        <v>19</v>
      </c>
    </row>
    <row r="260" spans="1:92">
      <c r="A260" s="7">
        <v>4767</v>
      </c>
      <c r="B260" s="1" t="s">
        <v>174</v>
      </c>
      <c r="C260" s="7" t="s">
        <v>446</v>
      </c>
      <c r="D260" s="7" t="s">
        <v>457</v>
      </c>
      <c r="E260" s="7" t="s">
        <v>101</v>
      </c>
      <c r="F260" s="7" t="s">
        <v>476</v>
      </c>
      <c r="G260" s="1"/>
      <c r="H260" s="1" t="s">
        <v>103</v>
      </c>
      <c r="I260" s="1" t="s">
        <v>180</v>
      </c>
      <c r="J260" s="35">
        <v>0.15</v>
      </c>
      <c r="K260" s="36">
        <v>34.728627699999997</v>
      </c>
      <c r="L260" s="36">
        <v>0.12306244363549257</v>
      </c>
      <c r="M260" s="37">
        <v>0.5</v>
      </c>
      <c r="N260" s="37">
        <v>6.1531221817746284E-2</v>
      </c>
      <c r="O260" s="36">
        <v>0.20962767398570401</v>
      </c>
      <c r="P260" s="36">
        <v>3.256888497146E-3</v>
      </c>
      <c r="Q260" s="37">
        <v>0.5</v>
      </c>
      <c r="R260" s="37">
        <v>1.628444248573E-3</v>
      </c>
      <c r="S260" s="37">
        <v>6.3159666066319287E-2</v>
      </c>
      <c r="T260" s="36">
        <v>9.4739499099478919E-3</v>
      </c>
      <c r="U260" s="37">
        <v>0.2</v>
      </c>
      <c r="V260" s="38">
        <v>24.8</v>
      </c>
      <c r="W260" s="38">
        <v>7.1120185363720054</v>
      </c>
      <c r="X260" s="37">
        <v>0.5</v>
      </c>
      <c r="Y260" s="37">
        <v>3.5560092681860027</v>
      </c>
      <c r="Z260" s="38">
        <v>3672.946615498176</v>
      </c>
      <c r="AA260" s="38">
        <v>7.5807059123699423</v>
      </c>
      <c r="AB260" s="37">
        <v>0.5</v>
      </c>
      <c r="AC260" s="37">
        <v>3.7903529561849711</v>
      </c>
      <c r="AD260" s="37">
        <v>7.3463622243709743</v>
      </c>
      <c r="AE260" s="38">
        <v>1.4692724448741947</v>
      </c>
      <c r="AF260" s="37">
        <v>0.25</v>
      </c>
      <c r="AG260" s="39">
        <v>12.419658999999999</v>
      </c>
      <c r="AH260" s="39">
        <v>0.21881659120649499</v>
      </c>
      <c r="AI260" s="37">
        <v>0.6</v>
      </c>
      <c r="AJ260" s="37">
        <v>0.13128995472389701</v>
      </c>
      <c r="AK260" s="39">
        <v>2.8261189999999998</v>
      </c>
      <c r="AL260" s="39">
        <v>4.8841366371680933E-2</v>
      </c>
      <c r="AM260" s="37">
        <v>0.2</v>
      </c>
      <c r="AN260" s="37">
        <v>9.7682732743361866E-3</v>
      </c>
      <c r="AO260" s="39">
        <v>104.1858831</v>
      </c>
      <c r="AP260" s="39">
        <v>0.37202600642742367</v>
      </c>
      <c r="AQ260" s="37">
        <v>0.2</v>
      </c>
      <c r="AR260" s="37">
        <v>7.4405201285484737E-2</v>
      </c>
      <c r="AS260" s="37">
        <v>0.21546342928371792</v>
      </c>
      <c r="AT260" s="39">
        <v>5.3865857320929481E-2</v>
      </c>
      <c r="AU260" s="37">
        <v>0.1</v>
      </c>
      <c r="AV260" s="40">
        <v>138.91451079999999</v>
      </c>
      <c r="AW260" s="40">
        <v>0.98062835345479027</v>
      </c>
      <c r="AX260" s="37">
        <v>0.5</v>
      </c>
      <c r="AY260" s="37">
        <v>0.49031417672739513</v>
      </c>
      <c r="AZ260" s="40">
        <v>1.7119698939192076</v>
      </c>
      <c r="BA260" s="40">
        <v>5.1856944370411471</v>
      </c>
      <c r="BB260" s="41">
        <v>0.5</v>
      </c>
      <c r="BC260" s="42">
        <v>2.5928472185205735</v>
      </c>
      <c r="BD260" s="37">
        <v>3.0831613952479686</v>
      </c>
      <c r="BE260" s="40">
        <v>0.30831613952479686</v>
      </c>
      <c r="BF260" s="48">
        <v>0.2</v>
      </c>
      <c r="BG260" s="43">
        <v>102376.91477</v>
      </c>
      <c r="BH260" s="43">
        <v>0.52112675688332577</v>
      </c>
      <c r="BI260" s="37">
        <v>0.6</v>
      </c>
      <c r="BJ260" s="42">
        <v>0.3126760541299955</v>
      </c>
      <c r="BK260" s="43">
        <v>0</v>
      </c>
      <c r="BL260" s="43">
        <v>0</v>
      </c>
      <c r="BM260" s="37">
        <v>0.2</v>
      </c>
      <c r="BN260" s="37">
        <v>0</v>
      </c>
      <c r="BO260" s="44">
        <v>0</v>
      </c>
      <c r="BP260" s="44">
        <v>0</v>
      </c>
      <c r="BQ260" s="49">
        <v>0.2</v>
      </c>
      <c r="BR260" s="50">
        <v>0</v>
      </c>
      <c r="BS260" s="50">
        <v>0.3126760541299955</v>
      </c>
      <c r="BT260" s="51">
        <v>6.2535210825999096E-2</v>
      </c>
      <c r="BU260" s="50">
        <v>0.1</v>
      </c>
      <c r="BV260" s="52">
        <v>25437.590874550777</v>
      </c>
      <c r="BW260" s="52">
        <v>1.9198776474278207</v>
      </c>
      <c r="BX260" s="46">
        <v>0.7</v>
      </c>
      <c r="BY260" s="46">
        <v>1.3439143531994746</v>
      </c>
      <c r="BZ260" s="52">
        <v>3189.7432314881007</v>
      </c>
      <c r="CA260" s="52">
        <v>0.90344259113175074</v>
      </c>
      <c r="CB260" s="46">
        <v>0.3</v>
      </c>
      <c r="CC260" s="46">
        <v>0.27103277733952524</v>
      </c>
      <c r="CD260" s="46">
        <v>1.6149471305389997</v>
      </c>
      <c r="CE260" s="47">
        <v>0.16149471305389998</v>
      </c>
      <c r="CF260" s="23">
        <v>2.0649583155097679</v>
      </c>
      <c r="CG260" s="24">
        <f t="shared" si="16"/>
        <v>157</v>
      </c>
      <c r="CH260" s="25">
        <v>4358434</v>
      </c>
      <c r="CI260" s="26">
        <v>4.7378446375688332</v>
      </c>
      <c r="CJ260" s="27">
        <f t="shared" si="17"/>
        <v>90</v>
      </c>
      <c r="CK260" s="28">
        <v>4293434</v>
      </c>
      <c r="CL260" s="29">
        <v>4.8095727464536964</v>
      </c>
      <c r="CM260" s="53">
        <f t="shared" si="18"/>
        <v>98</v>
      </c>
      <c r="CN260" s="53">
        <f t="shared" si="19"/>
        <v>20</v>
      </c>
    </row>
    <row r="261" spans="1:92" ht="29.1">
      <c r="A261" s="7">
        <v>3951</v>
      </c>
      <c r="B261" s="1" t="s">
        <v>174</v>
      </c>
      <c r="C261" s="7" t="s">
        <v>446</v>
      </c>
      <c r="D261" s="7" t="s">
        <v>451</v>
      </c>
      <c r="E261" s="7" t="s">
        <v>176</v>
      </c>
      <c r="F261" s="7" t="s">
        <v>477</v>
      </c>
      <c r="G261" s="1" t="s">
        <v>103</v>
      </c>
      <c r="H261" s="1" t="s">
        <v>103</v>
      </c>
      <c r="I261" s="1" t="s">
        <v>104</v>
      </c>
      <c r="J261" s="35">
        <v>0.15</v>
      </c>
      <c r="K261" s="36">
        <v>174.57829656820411</v>
      </c>
      <c r="L261" s="36">
        <v>0.61862599256707529</v>
      </c>
      <c r="M261" s="37">
        <v>0.5</v>
      </c>
      <c r="N261" s="37">
        <v>0.30931299628353764</v>
      </c>
      <c r="O261" s="36">
        <v>43.789685181254974</v>
      </c>
      <c r="P261" s="36">
        <v>0.68034014426072453</v>
      </c>
      <c r="Q261" s="37">
        <v>0.5</v>
      </c>
      <c r="R261" s="37">
        <v>0.34017007213036227</v>
      </c>
      <c r="S261" s="37">
        <v>0.64948306841389991</v>
      </c>
      <c r="T261" s="36">
        <v>9.7422460262084981E-2</v>
      </c>
      <c r="U261" s="37">
        <v>0.2</v>
      </c>
      <c r="V261" s="38">
        <v>92.780518549300169</v>
      </c>
      <c r="W261" s="38">
        <v>26.607127731323768</v>
      </c>
      <c r="X261" s="37">
        <v>0.5</v>
      </c>
      <c r="Y261" s="37">
        <v>13.303563865661884</v>
      </c>
      <c r="Z261" s="38">
        <v>241.11871428179424</v>
      </c>
      <c r="AA261" s="38">
        <v>0.49765222702293971</v>
      </c>
      <c r="AB261" s="37">
        <v>0.5</v>
      </c>
      <c r="AC261" s="37">
        <v>0.24882611351146985</v>
      </c>
      <c r="AD261" s="37">
        <v>13.552389979173356</v>
      </c>
      <c r="AE261" s="38">
        <v>2.7104779958346708</v>
      </c>
      <c r="AF261" s="37">
        <v>0.25</v>
      </c>
      <c r="AG261" s="39">
        <v>55.344633000000002</v>
      </c>
      <c r="AH261" s="39">
        <v>0.97509311122265863</v>
      </c>
      <c r="AI261" s="37">
        <v>0.6</v>
      </c>
      <c r="AJ261" s="37">
        <v>0.58505586673359511</v>
      </c>
      <c r="AK261" s="39">
        <v>89.181657999999999</v>
      </c>
      <c r="AL261" s="39">
        <v>1.5412493359309887</v>
      </c>
      <c r="AM261" s="37">
        <v>0.2</v>
      </c>
      <c r="AN261" s="37">
        <v>0.30824986718619773</v>
      </c>
      <c r="AO261" s="39">
        <v>871.94306834999998</v>
      </c>
      <c r="AP261" s="39">
        <v>3.1135264001071237</v>
      </c>
      <c r="AQ261" s="37">
        <v>0.2</v>
      </c>
      <c r="AR261" s="37">
        <v>0.62270528002142478</v>
      </c>
      <c r="AS261" s="37">
        <v>1.5160110139412177</v>
      </c>
      <c r="AT261" s="39">
        <v>0.37900275348530443</v>
      </c>
      <c r="AU261" s="37">
        <v>0.1</v>
      </c>
      <c r="AV261" s="40">
        <v>523.16584101000001</v>
      </c>
      <c r="AW261" s="40">
        <v>3.693143749338438</v>
      </c>
      <c r="AX261" s="37">
        <v>0.5</v>
      </c>
      <c r="AY261" s="37">
        <v>1.846571874669219</v>
      </c>
      <c r="AZ261" s="40">
        <v>3.9415832877789829</v>
      </c>
      <c r="BA261" s="40">
        <v>11.9393726497006</v>
      </c>
      <c r="BB261" s="48">
        <v>0.5</v>
      </c>
      <c r="BC261" s="42">
        <v>5.9696863248502998</v>
      </c>
      <c r="BD261" s="37">
        <v>7.8162581995195195</v>
      </c>
      <c r="BE261" s="40">
        <v>0.78162581995195191</v>
      </c>
      <c r="BF261" s="41">
        <v>0.2</v>
      </c>
      <c r="BG261" s="43">
        <v>291796.91744699999</v>
      </c>
      <c r="BH261" s="43">
        <v>1.485326859080798</v>
      </c>
      <c r="BI261" s="37">
        <v>0.6</v>
      </c>
      <c r="BJ261" s="42">
        <v>0.89119611544847877</v>
      </c>
      <c r="BK261" s="43">
        <v>0</v>
      </c>
      <c r="BL261" s="43">
        <v>0</v>
      </c>
      <c r="BM261" s="37">
        <v>0.2</v>
      </c>
      <c r="BN261" s="37">
        <v>0</v>
      </c>
      <c r="BO261" s="44">
        <v>46372713.479539685</v>
      </c>
      <c r="BP261" s="44">
        <v>1.0631772176295771</v>
      </c>
      <c r="BQ261" s="45">
        <v>0.2</v>
      </c>
      <c r="BR261" s="46">
        <v>0.2126354435259154</v>
      </c>
      <c r="BS261" s="46">
        <v>1.1038315589743941</v>
      </c>
      <c r="BT261" s="44">
        <v>0.22076631179487882</v>
      </c>
      <c r="BU261" s="46">
        <v>0.1</v>
      </c>
      <c r="BV261" s="47">
        <v>85257.791436930376</v>
      </c>
      <c r="BW261" s="47">
        <v>6.4347496135172566</v>
      </c>
      <c r="BX261" s="46">
        <v>0.7</v>
      </c>
      <c r="BY261" s="46">
        <v>4.5043247294620796</v>
      </c>
      <c r="BZ261" s="47">
        <v>13749.141212131832</v>
      </c>
      <c r="CA261" s="47">
        <v>3.8942193339900064</v>
      </c>
      <c r="CB261" s="46">
        <v>0.3</v>
      </c>
      <c r="CC261" s="46">
        <v>1.1682658001970019</v>
      </c>
      <c r="CD261" s="46">
        <v>5.6725905296590815</v>
      </c>
      <c r="CE261" s="47">
        <v>0.56725905296590817</v>
      </c>
      <c r="CF261" s="23">
        <v>4.756554394294799</v>
      </c>
      <c r="CG261" s="24">
        <f t="shared" si="16"/>
        <v>54</v>
      </c>
      <c r="CH261" s="25">
        <v>10857000</v>
      </c>
      <c r="CI261" s="26">
        <v>4.3810945880950536</v>
      </c>
      <c r="CJ261" s="27">
        <f t="shared" si="17"/>
        <v>96</v>
      </c>
      <c r="CK261" s="28">
        <v>10857000</v>
      </c>
      <c r="CL261" s="29">
        <v>4.3810945880950536</v>
      </c>
      <c r="CM261" s="53">
        <f t="shared" si="18"/>
        <v>106</v>
      </c>
      <c r="CN261" s="53">
        <f t="shared" si="19"/>
        <v>21</v>
      </c>
    </row>
    <row r="262" spans="1:92" ht="29.1">
      <c r="A262" s="7">
        <v>3928</v>
      </c>
      <c r="B262" s="1" t="s">
        <v>174</v>
      </c>
      <c r="C262" s="7" t="s">
        <v>446</v>
      </c>
      <c r="D262" s="7" t="s">
        <v>457</v>
      </c>
      <c r="E262" s="7" t="s">
        <v>176</v>
      </c>
      <c r="F262" s="7" t="s">
        <v>478</v>
      </c>
      <c r="G262" s="1" t="s">
        <v>103</v>
      </c>
      <c r="H262" s="1" t="s">
        <v>103</v>
      </c>
      <c r="I262" s="1" t="s">
        <v>120</v>
      </c>
      <c r="J262" s="35">
        <v>0.15</v>
      </c>
      <c r="K262" s="36">
        <v>23.992900880000001</v>
      </c>
      <c r="L262" s="36">
        <v>8.5019916067600912E-2</v>
      </c>
      <c r="M262" s="37">
        <v>0.5</v>
      </c>
      <c r="N262" s="37">
        <v>4.2509958033800456E-2</v>
      </c>
      <c r="O262" s="36">
        <v>0</v>
      </c>
      <c r="P262" s="36">
        <v>0</v>
      </c>
      <c r="Q262" s="37">
        <v>0.5</v>
      </c>
      <c r="R262" s="37">
        <v>0</v>
      </c>
      <c r="S262" s="37">
        <v>4.2509958033800456E-2</v>
      </c>
      <c r="T262" s="36">
        <v>6.3764937050700679E-3</v>
      </c>
      <c r="U262" s="37">
        <v>0.2</v>
      </c>
      <c r="V262" s="38">
        <v>26.7</v>
      </c>
      <c r="W262" s="38">
        <v>7.6568909242392156</v>
      </c>
      <c r="X262" s="37">
        <v>0.5</v>
      </c>
      <c r="Y262" s="37">
        <v>3.8284454621196078</v>
      </c>
      <c r="Z262" s="38">
        <v>706.69081096555453</v>
      </c>
      <c r="AA262" s="38">
        <v>1.4585605971780422</v>
      </c>
      <c r="AB262" s="37">
        <v>0.5</v>
      </c>
      <c r="AC262" s="37">
        <v>0.7292802985890211</v>
      </c>
      <c r="AD262" s="37">
        <v>4.557725760708629</v>
      </c>
      <c r="AE262" s="38">
        <v>0.91154515214172582</v>
      </c>
      <c r="AF262" s="37">
        <v>0.25</v>
      </c>
      <c r="AG262" s="39">
        <v>55.318693000000003</v>
      </c>
      <c r="AH262" s="39">
        <v>0.97463608560094894</v>
      </c>
      <c r="AI262" s="37">
        <v>0.6</v>
      </c>
      <c r="AJ262" s="37">
        <v>0.58478165136056937</v>
      </c>
      <c r="AK262" s="39">
        <v>84.236970999999997</v>
      </c>
      <c r="AL262" s="39">
        <v>1.4557945941595742</v>
      </c>
      <c r="AM262" s="37">
        <v>0.2</v>
      </c>
      <c r="AN262" s="37">
        <v>0.29115891883191486</v>
      </c>
      <c r="AO262" s="39">
        <v>71.978702639999995</v>
      </c>
      <c r="AP262" s="39">
        <v>0.25702089855382965</v>
      </c>
      <c r="AQ262" s="37">
        <v>0.2</v>
      </c>
      <c r="AR262" s="37">
        <v>5.1404179710765933E-2</v>
      </c>
      <c r="AS262" s="37">
        <v>0.92734474990325022</v>
      </c>
      <c r="AT262" s="39">
        <v>0.23183618747581256</v>
      </c>
      <c r="AU262" s="37">
        <v>0.1</v>
      </c>
      <c r="AV262" s="40">
        <v>0</v>
      </c>
      <c r="AW262" s="40">
        <v>0</v>
      </c>
      <c r="AX262" s="37">
        <v>0.5</v>
      </c>
      <c r="AY262" s="37">
        <v>0</v>
      </c>
      <c r="AZ262" s="40">
        <v>1.0965081951188431</v>
      </c>
      <c r="BA262" s="40">
        <v>3.3214114732943769</v>
      </c>
      <c r="BB262" s="48">
        <v>0.5</v>
      </c>
      <c r="BC262" s="42">
        <v>1.6607057366471885</v>
      </c>
      <c r="BD262" s="37">
        <v>1.6607057366471885</v>
      </c>
      <c r="BE262" s="40">
        <v>0.16607057366471886</v>
      </c>
      <c r="BF262" s="41">
        <v>0.2</v>
      </c>
      <c r="BG262" s="43">
        <v>53930.015210500002</v>
      </c>
      <c r="BH262" s="43">
        <v>0.27451866456862456</v>
      </c>
      <c r="BI262" s="37">
        <v>0.6</v>
      </c>
      <c r="BJ262" s="42">
        <v>0.16471119874117474</v>
      </c>
      <c r="BK262" s="43">
        <v>0</v>
      </c>
      <c r="BL262" s="43">
        <v>0</v>
      </c>
      <c r="BM262" s="37">
        <v>0.2</v>
      </c>
      <c r="BN262" s="37">
        <v>0</v>
      </c>
      <c r="BO262" s="44">
        <v>17474049.199999999</v>
      </c>
      <c r="BP262" s="44">
        <v>0.40062376374363395</v>
      </c>
      <c r="BQ262" s="49">
        <v>0.2</v>
      </c>
      <c r="BR262" s="50">
        <v>8.0124752748726796E-2</v>
      </c>
      <c r="BS262" s="50">
        <v>0.24483595148990153</v>
      </c>
      <c r="BT262" s="51">
        <v>4.8967190297980308E-2</v>
      </c>
      <c r="BU262" s="50">
        <v>0.1</v>
      </c>
      <c r="BV262" s="52">
        <v>11978.963198752996</v>
      </c>
      <c r="BW262" s="52">
        <v>0.904100698767626</v>
      </c>
      <c r="BX262" s="46">
        <v>0.7</v>
      </c>
      <c r="BY262" s="46">
        <v>0.63287048913733823</v>
      </c>
      <c r="BZ262" s="52">
        <v>2371.7841385442566</v>
      </c>
      <c r="CA262" s="52">
        <v>0.67176905858091607</v>
      </c>
      <c r="CB262" s="46">
        <v>0.3</v>
      </c>
      <c r="CC262" s="46">
        <v>0.20153071757427482</v>
      </c>
      <c r="CD262" s="46">
        <v>0.834401206711613</v>
      </c>
      <c r="CE262" s="47">
        <v>8.34401206711613E-2</v>
      </c>
      <c r="CF262" s="23">
        <v>1.4482357179564689</v>
      </c>
      <c r="CG262" s="24">
        <f t="shared" si="16"/>
        <v>213</v>
      </c>
      <c r="CH262" s="25">
        <v>3331242</v>
      </c>
      <c r="CI262" s="26">
        <v>4.3474347344217827</v>
      </c>
      <c r="CJ262" s="27">
        <f t="shared" si="17"/>
        <v>97</v>
      </c>
      <c r="CK262" s="28">
        <v>3331242</v>
      </c>
      <c r="CL262" s="29">
        <v>4.3474347344217827</v>
      </c>
      <c r="CM262" s="53">
        <f t="shared" si="18"/>
        <v>107</v>
      </c>
      <c r="CN262" s="53">
        <f t="shared" si="19"/>
        <v>22</v>
      </c>
    </row>
    <row r="263" spans="1:92">
      <c r="A263" s="7">
        <v>4045</v>
      </c>
      <c r="B263" s="1" t="s">
        <v>174</v>
      </c>
      <c r="C263" s="7" t="s">
        <v>446</v>
      </c>
      <c r="D263" s="7" t="s">
        <v>479</v>
      </c>
      <c r="E263" s="7" t="s">
        <v>101</v>
      </c>
      <c r="F263" s="7" t="s">
        <v>480</v>
      </c>
      <c r="G263" s="1"/>
      <c r="H263" s="1" t="s">
        <v>103</v>
      </c>
      <c r="I263" s="1" t="s">
        <v>180</v>
      </c>
      <c r="J263" s="35">
        <v>0.15</v>
      </c>
      <c r="K263" s="36">
        <v>0</v>
      </c>
      <c r="L263" s="36">
        <v>0</v>
      </c>
      <c r="M263" s="37">
        <v>0.5</v>
      </c>
      <c r="N263" s="37">
        <v>0</v>
      </c>
      <c r="O263" s="36">
        <v>12.7205635308697</v>
      </c>
      <c r="P263" s="36">
        <v>0.19763352926260014</v>
      </c>
      <c r="Q263" s="37">
        <v>0.5</v>
      </c>
      <c r="R263" s="37">
        <v>9.8816764631300069E-2</v>
      </c>
      <c r="S263" s="37">
        <v>9.8816764631300069E-2</v>
      </c>
      <c r="T263" s="36">
        <v>1.482251469469501E-2</v>
      </c>
      <c r="U263" s="37">
        <v>0.2</v>
      </c>
      <c r="V263" s="38">
        <v>16.8</v>
      </c>
      <c r="W263" s="38">
        <v>4.8178190085100683</v>
      </c>
      <c r="X263" s="37">
        <v>0.5</v>
      </c>
      <c r="Y263" s="37">
        <v>2.4089095042550341</v>
      </c>
      <c r="Z263" s="38">
        <v>3786.0707751844693</v>
      </c>
      <c r="AA263" s="38">
        <v>7.8141862963611626</v>
      </c>
      <c r="AB263" s="37">
        <v>0.5</v>
      </c>
      <c r="AC263" s="37">
        <v>3.9070931481805813</v>
      </c>
      <c r="AD263" s="37">
        <v>6.3160026524356159</v>
      </c>
      <c r="AE263" s="38">
        <v>1.263200530487123</v>
      </c>
      <c r="AF263" s="37">
        <v>0.25</v>
      </c>
      <c r="AG263" s="39">
        <v>0</v>
      </c>
      <c r="AH263" s="39">
        <v>0</v>
      </c>
      <c r="AI263" s="37">
        <v>0.6</v>
      </c>
      <c r="AJ263" s="37">
        <v>0</v>
      </c>
      <c r="AK263" s="39">
        <v>0</v>
      </c>
      <c r="AL263" s="39">
        <v>0</v>
      </c>
      <c r="AM263" s="37">
        <v>0.2</v>
      </c>
      <c r="AN263" s="37">
        <v>0</v>
      </c>
      <c r="AO263" s="39">
        <v>0</v>
      </c>
      <c r="AP263" s="39">
        <v>0</v>
      </c>
      <c r="AQ263" s="37">
        <v>0.2</v>
      </c>
      <c r="AR263" s="37">
        <v>0</v>
      </c>
      <c r="AS263" s="37">
        <v>0</v>
      </c>
      <c r="AT263" s="39">
        <v>0</v>
      </c>
      <c r="AU263" s="37">
        <v>0.1</v>
      </c>
      <c r="AV263" s="40">
        <v>0</v>
      </c>
      <c r="AW263" s="40">
        <v>0</v>
      </c>
      <c r="AX263" s="37">
        <v>0.5</v>
      </c>
      <c r="AY263" s="37">
        <v>0</v>
      </c>
      <c r="AZ263" s="40">
        <v>1.4489868265191861</v>
      </c>
      <c r="BA263" s="40">
        <v>4.3890975842014752</v>
      </c>
      <c r="BB263" s="41">
        <v>0.5</v>
      </c>
      <c r="BC263" s="42">
        <v>2.1945487921007376</v>
      </c>
      <c r="BD263" s="37">
        <v>2.1945487921007376</v>
      </c>
      <c r="BE263" s="40">
        <v>0.21945487921007373</v>
      </c>
      <c r="BF263" s="48">
        <v>0.2</v>
      </c>
      <c r="BG263" s="43">
        <v>417474.32299999997</v>
      </c>
      <c r="BH263" s="43">
        <v>2.1250595460491821</v>
      </c>
      <c r="BI263" s="37">
        <v>0.6</v>
      </c>
      <c r="BJ263" s="42">
        <v>1.2750357276295095</v>
      </c>
      <c r="BK263" s="43">
        <v>0</v>
      </c>
      <c r="BL263" s="43">
        <v>0</v>
      </c>
      <c r="BM263" s="37">
        <v>0.2</v>
      </c>
      <c r="BN263" s="37">
        <v>0</v>
      </c>
      <c r="BO263" s="44">
        <v>53247.815999999999</v>
      </c>
      <c r="BP263" s="44">
        <v>1.2208012128664771E-3</v>
      </c>
      <c r="BQ263" s="49">
        <v>0.2</v>
      </c>
      <c r="BR263" s="50">
        <v>2.4416024257329543E-4</v>
      </c>
      <c r="BS263" s="50">
        <v>1.2752798878720826</v>
      </c>
      <c r="BT263" s="51">
        <v>0.2550559775744165</v>
      </c>
      <c r="BU263" s="50">
        <v>0.1</v>
      </c>
      <c r="BV263" s="52">
        <v>55.146524690751939</v>
      </c>
      <c r="BW263" s="52">
        <v>4.1621307854677412E-3</v>
      </c>
      <c r="BX263" s="46">
        <v>0.7</v>
      </c>
      <c r="BY263" s="46">
        <v>2.9134915498274187E-3</v>
      </c>
      <c r="BZ263" s="52">
        <v>10.69686134958912</v>
      </c>
      <c r="CA263" s="52">
        <v>3.0297109934273158E-3</v>
      </c>
      <c r="CB263" s="46">
        <v>0.3</v>
      </c>
      <c r="CC263" s="46">
        <v>9.089132980281948E-4</v>
      </c>
      <c r="CD263" s="46">
        <v>3.8224048478556136E-3</v>
      </c>
      <c r="CE263" s="47">
        <v>3.8224048478556136E-4</v>
      </c>
      <c r="CF263" s="23">
        <v>1.752916142451094</v>
      </c>
      <c r="CG263" s="24">
        <f t="shared" si="16"/>
        <v>175</v>
      </c>
      <c r="CH263" s="25">
        <v>4077842</v>
      </c>
      <c r="CI263" s="26">
        <v>4.2986367359282038</v>
      </c>
      <c r="CJ263" s="27">
        <f t="shared" si="17"/>
        <v>100</v>
      </c>
      <c r="CK263" s="28">
        <v>4077842</v>
      </c>
      <c r="CL263" s="29">
        <v>4.2986367359282038</v>
      </c>
      <c r="CM263" s="53">
        <f t="shared" si="18"/>
        <v>111</v>
      </c>
      <c r="CN263" s="53">
        <f t="shared" si="19"/>
        <v>23</v>
      </c>
    </row>
    <row r="264" spans="1:92" ht="29.1">
      <c r="A264" s="7">
        <v>3738</v>
      </c>
      <c r="B264" s="1" t="s">
        <v>174</v>
      </c>
      <c r="C264" s="7" t="s">
        <v>446</v>
      </c>
      <c r="D264" s="7" t="s">
        <v>457</v>
      </c>
      <c r="E264" s="7" t="s">
        <v>101</v>
      </c>
      <c r="F264" s="7" t="s">
        <v>481</v>
      </c>
      <c r="G264" s="1" t="s">
        <v>103</v>
      </c>
      <c r="H264" s="1" t="s">
        <v>103</v>
      </c>
      <c r="I264" s="1" t="s">
        <v>120</v>
      </c>
      <c r="J264" s="35">
        <v>0.15</v>
      </c>
      <c r="K264" s="36">
        <v>67</v>
      </c>
      <c r="L264" s="36">
        <v>0.23741749299175452</v>
      </c>
      <c r="M264" s="37">
        <v>0.5</v>
      </c>
      <c r="N264" s="37">
        <v>0.11870874649587726</v>
      </c>
      <c r="O264" s="36">
        <v>23.964821894633516</v>
      </c>
      <c r="P264" s="36">
        <v>0.37233038596854029</v>
      </c>
      <c r="Q264" s="37">
        <v>0.5</v>
      </c>
      <c r="R264" s="37">
        <v>0.18616519298427014</v>
      </c>
      <c r="S264" s="37">
        <v>0.3048739394801474</v>
      </c>
      <c r="T264" s="36">
        <v>4.5731090922022113E-2</v>
      </c>
      <c r="U264" s="37">
        <v>0.2</v>
      </c>
      <c r="V264" s="38">
        <v>12.4</v>
      </c>
      <c r="W264" s="38">
        <v>3.5560092681860027</v>
      </c>
      <c r="X264" s="37">
        <v>0.5</v>
      </c>
      <c r="Y264" s="37">
        <v>1.7780046340930014</v>
      </c>
      <c r="Z264" s="38">
        <v>266.52662841751618</v>
      </c>
      <c r="AA264" s="38">
        <v>0.55009239157554402</v>
      </c>
      <c r="AB264" s="37">
        <v>0.5</v>
      </c>
      <c r="AC264" s="37">
        <v>0.27504619578777201</v>
      </c>
      <c r="AD264" s="37">
        <v>2.0530508298807733</v>
      </c>
      <c r="AE264" s="38">
        <v>0.41061016597615468</v>
      </c>
      <c r="AF264" s="37">
        <v>0.25</v>
      </c>
      <c r="AG264" s="39">
        <v>32.593201000000001</v>
      </c>
      <c r="AH264" s="39">
        <v>0.5742454876843337</v>
      </c>
      <c r="AI264" s="37">
        <v>0.6</v>
      </c>
      <c r="AJ264" s="37">
        <v>0.34454729261060019</v>
      </c>
      <c r="AK264" s="39">
        <v>28.058330000000002</v>
      </c>
      <c r="AL264" s="39">
        <v>0.48490781007718581</v>
      </c>
      <c r="AM264" s="37">
        <v>0.2</v>
      </c>
      <c r="AN264" s="37">
        <v>9.6981562015437159E-2</v>
      </c>
      <c r="AO264" s="39">
        <v>167.5</v>
      </c>
      <c r="AP264" s="39">
        <v>0.59810748080699871</v>
      </c>
      <c r="AQ264" s="37">
        <v>0.2</v>
      </c>
      <c r="AR264" s="37">
        <v>0.11962149616139975</v>
      </c>
      <c r="AS264" s="37">
        <v>0.56115035078743714</v>
      </c>
      <c r="AT264" s="39">
        <v>0.14028758769685928</v>
      </c>
      <c r="AU264" s="37">
        <v>0.1</v>
      </c>
      <c r="AV264" s="40">
        <v>134</v>
      </c>
      <c r="AW264" s="40">
        <v>0.94593573130836595</v>
      </c>
      <c r="AX264" s="37">
        <v>0.5</v>
      </c>
      <c r="AY264" s="37">
        <v>0.47296786565418297</v>
      </c>
      <c r="AZ264" s="40">
        <v>1.5211943071078116</v>
      </c>
      <c r="BA264" s="40">
        <v>4.6078198477945413</v>
      </c>
      <c r="BB264" s="41">
        <v>0.5</v>
      </c>
      <c r="BC264" s="42">
        <v>2.3039099238972707</v>
      </c>
      <c r="BD264" s="37">
        <v>2.7768777895514538</v>
      </c>
      <c r="BE264" s="40">
        <v>0.27768777895514535</v>
      </c>
      <c r="BF264" s="41">
        <v>0.2</v>
      </c>
      <c r="BG264" s="43">
        <v>1367836.943464</v>
      </c>
      <c r="BH264" s="43">
        <v>6.9626676276972104</v>
      </c>
      <c r="BI264" s="37">
        <v>0.6</v>
      </c>
      <c r="BJ264" s="42">
        <v>4.1776005766183264</v>
      </c>
      <c r="BK264" s="43">
        <v>107548.48548401332</v>
      </c>
      <c r="BL264" s="43">
        <v>2.2786567553747199</v>
      </c>
      <c r="BM264" s="37">
        <v>0.2</v>
      </c>
      <c r="BN264" s="37">
        <v>0.45573135107494395</v>
      </c>
      <c r="BO264" s="44">
        <v>32567102.399999999</v>
      </c>
      <c r="BP264" s="44">
        <v>0.74665894483760153</v>
      </c>
      <c r="BQ264" s="49">
        <v>0.2</v>
      </c>
      <c r="BR264" s="50">
        <v>0.14933178896752031</v>
      </c>
      <c r="BS264" s="50">
        <v>4.7826637166607906</v>
      </c>
      <c r="BT264" s="51">
        <v>0.9565327433321581</v>
      </c>
      <c r="BU264" s="50">
        <v>0.1</v>
      </c>
      <c r="BV264" s="52">
        <v>9237.9257919600459</v>
      </c>
      <c r="BW264" s="52">
        <v>0.69722354306456114</v>
      </c>
      <c r="BX264" s="46">
        <v>0.7</v>
      </c>
      <c r="BY264" s="46">
        <v>0.48805648014519282</v>
      </c>
      <c r="BZ264" s="52">
        <v>1078.7660343844152</v>
      </c>
      <c r="CA264" s="52">
        <v>0.30554283232211793</v>
      </c>
      <c r="CB264" s="46">
        <v>0.3</v>
      </c>
      <c r="CC264" s="46">
        <v>9.1662849696635379E-2</v>
      </c>
      <c r="CD264" s="46">
        <v>0.57971932984182817</v>
      </c>
      <c r="CE264" s="47">
        <v>5.7971932984182815E-2</v>
      </c>
      <c r="CF264" s="23">
        <v>1.8888212998665224</v>
      </c>
      <c r="CG264" s="24">
        <f t="shared" si="16"/>
        <v>168</v>
      </c>
      <c r="CH264" s="25">
        <v>4527000</v>
      </c>
      <c r="CI264" s="26">
        <v>4.1723465868489562</v>
      </c>
      <c r="CJ264" s="27">
        <f t="shared" si="17"/>
        <v>104</v>
      </c>
      <c r="CK264" s="28">
        <v>4527000</v>
      </c>
      <c r="CL264" s="29">
        <v>4.1723465868489562</v>
      </c>
      <c r="CM264" s="53">
        <f t="shared" si="18"/>
        <v>113</v>
      </c>
      <c r="CN264" s="53">
        <f t="shared" si="19"/>
        <v>24</v>
      </c>
    </row>
    <row r="265" spans="1:92">
      <c r="A265" s="7">
        <v>3996</v>
      </c>
      <c r="B265" s="1" t="s">
        <v>174</v>
      </c>
      <c r="C265" s="7" t="s">
        <v>446</v>
      </c>
      <c r="D265" s="7" t="s">
        <v>469</v>
      </c>
      <c r="E265" s="7" t="s">
        <v>101</v>
      </c>
      <c r="F265" s="7" t="s">
        <v>482</v>
      </c>
      <c r="G265" s="1"/>
      <c r="H265" s="1" t="s">
        <v>103</v>
      </c>
      <c r="I265" s="1" t="s">
        <v>180</v>
      </c>
      <c r="J265" s="35">
        <v>0.15</v>
      </c>
      <c r="K265" s="36">
        <v>0</v>
      </c>
      <c r="L265" s="36">
        <v>0</v>
      </c>
      <c r="M265" s="37">
        <v>0.5</v>
      </c>
      <c r="N265" s="37">
        <v>0</v>
      </c>
      <c r="O265" s="36">
        <v>0.22644978564732199</v>
      </c>
      <c r="P265" s="36">
        <v>3.5182458882133914E-3</v>
      </c>
      <c r="Q265" s="37">
        <v>0.5</v>
      </c>
      <c r="R265" s="37">
        <v>1.7591229441066957E-3</v>
      </c>
      <c r="S265" s="37">
        <v>1.7591229441066957E-3</v>
      </c>
      <c r="T265" s="36">
        <v>2.6386844161600435E-4</v>
      </c>
      <c r="U265" s="37">
        <v>0.2</v>
      </c>
      <c r="V265" s="38">
        <v>33.950000000000003</v>
      </c>
      <c r="W265" s="38">
        <v>9.7360092463640964</v>
      </c>
      <c r="X265" s="37">
        <v>0.5</v>
      </c>
      <c r="Y265" s="37">
        <v>4.8680046231820482</v>
      </c>
      <c r="Z265" s="38">
        <v>1751.6205198500138</v>
      </c>
      <c r="AA265" s="38">
        <v>3.6152227138358488</v>
      </c>
      <c r="AB265" s="37">
        <v>0.5</v>
      </c>
      <c r="AC265" s="37">
        <v>1.8076113569179244</v>
      </c>
      <c r="AD265" s="37">
        <v>6.6756159800999724</v>
      </c>
      <c r="AE265" s="38">
        <v>1.3351231960199945</v>
      </c>
      <c r="AF265" s="37">
        <v>0.25</v>
      </c>
      <c r="AG265" s="39">
        <v>8.3496000000000001E-2</v>
      </c>
      <c r="AH265" s="39">
        <v>1.4710798500488223E-3</v>
      </c>
      <c r="AI265" s="37">
        <v>0.6</v>
      </c>
      <c r="AJ265" s="37">
        <v>8.8264791002929343E-4</v>
      </c>
      <c r="AK265" s="39">
        <v>2.6218000000000002E-2</v>
      </c>
      <c r="AL265" s="39">
        <v>4.5310298099008949E-4</v>
      </c>
      <c r="AM265" s="37">
        <v>0.2</v>
      </c>
      <c r="AN265" s="37">
        <v>9.0620596198017899E-5</v>
      </c>
      <c r="AO265" s="39">
        <v>0</v>
      </c>
      <c r="AP265" s="39">
        <v>0</v>
      </c>
      <c r="AQ265" s="37">
        <v>0.2</v>
      </c>
      <c r="AR265" s="37">
        <v>0</v>
      </c>
      <c r="AS265" s="37">
        <v>9.7326850622731127E-4</v>
      </c>
      <c r="AT265" s="39">
        <v>2.4331712655682782E-4</v>
      </c>
      <c r="AU265" s="37">
        <v>0.1</v>
      </c>
      <c r="AV265" s="40">
        <v>0</v>
      </c>
      <c r="AW265" s="40">
        <v>0</v>
      </c>
      <c r="AX265" s="37">
        <v>0.5</v>
      </c>
      <c r="AY265" s="37">
        <v>0</v>
      </c>
      <c r="AZ265" s="40">
        <v>1.5173030098005054</v>
      </c>
      <c r="BA265" s="40">
        <v>4.5960327954222739</v>
      </c>
      <c r="BB265" s="48">
        <v>0.5</v>
      </c>
      <c r="BC265" s="42">
        <v>2.298016397711137</v>
      </c>
      <c r="BD265" s="37">
        <v>2.298016397711137</v>
      </c>
      <c r="BE265" s="40">
        <v>0.2298016397711137</v>
      </c>
      <c r="BF265" s="48">
        <v>0.2</v>
      </c>
      <c r="BG265" s="43">
        <v>337466.728206</v>
      </c>
      <c r="BH265" s="43">
        <v>1.7177988027976157</v>
      </c>
      <c r="BI265" s="37">
        <v>0.6</v>
      </c>
      <c r="BJ265" s="42">
        <v>1.0306792816785695</v>
      </c>
      <c r="BK265" s="43">
        <v>71286.132983388947</v>
      </c>
      <c r="BL265" s="43">
        <v>1.5103571915132683</v>
      </c>
      <c r="BM265" s="37">
        <v>0.2</v>
      </c>
      <c r="BN265" s="37">
        <v>0.30207143830265365</v>
      </c>
      <c r="BO265" s="44">
        <v>5841750.4727999996</v>
      </c>
      <c r="BP265" s="44">
        <v>0.13393255532691811</v>
      </c>
      <c r="BQ265" s="45">
        <v>0.2</v>
      </c>
      <c r="BR265" s="46">
        <v>2.6786511065383625E-2</v>
      </c>
      <c r="BS265" s="46">
        <v>1.3595372310466067</v>
      </c>
      <c r="BT265" s="44">
        <v>0.27190744620932134</v>
      </c>
      <c r="BU265" s="46">
        <v>0.1</v>
      </c>
      <c r="BV265" s="47">
        <v>662.21784156603087</v>
      </c>
      <c r="BW265" s="47">
        <v>4.9980253162357421E-2</v>
      </c>
      <c r="BX265" s="46">
        <v>0.7</v>
      </c>
      <c r="BY265" s="46">
        <v>3.4986177213650195E-2</v>
      </c>
      <c r="BZ265" s="47">
        <v>207.49102714557893</v>
      </c>
      <c r="CA265" s="47">
        <v>5.8768439211809818E-2</v>
      </c>
      <c r="CB265" s="46">
        <v>0.3</v>
      </c>
      <c r="CC265" s="46">
        <v>1.7630531763542946E-2</v>
      </c>
      <c r="CD265" s="46">
        <v>5.2616708977193137E-2</v>
      </c>
      <c r="CE265" s="47">
        <v>5.2616708977193142E-3</v>
      </c>
      <c r="CF265" s="23">
        <v>1.8426011384663217</v>
      </c>
      <c r="CG265" s="24">
        <f t="shared" si="16"/>
        <v>172</v>
      </c>
      <c r="CH265" s="25">
        <v>4422750</v>
      </c>
      <c r="CI265" s="26">
        <v>4.1661887704851548</v>
      </c>
      <c r="CJ265" s="27">
        <f t="shared" si="17"/>
        <v>105</v>
      </c>
      <c r="CK265" s="28">
        <v>4422750</v>
      </c>
      <c r="CL265" s="29">
        <v>4.1661887704851548</v>
      </c>
      <c r="CM265" s="53">
        <f t="shared" si="18"/>
        <v>114</v>
      </c>
      <c r="CN265" s="53">
        <f t="shared" si="19"/>
        <v>25</v>
      </c>
    </row>
    <row r="266" spans="1:92">
      <c r="A266" s="7">
        <v>4743</v>
      </c>
      <c r="B266" s="1" t="s">
        <v>98</v>
      </c>
      <c r="C266" s="7" t="s">
        <v>446</v>
      </c>
      <c r="D266" s="7" t="s">
        <v>449</v>
      </c>
      <c r="E266" s="7" t="s">
        <v>101</v>
      </c>
      <c r="F266" s="7" t="s">
        <v>483</v>
      </c>
      <c r="G266" s="1"/>
      <c r="H266" s="1" t="s">
        <v>103</v>
      </c>
      <c r="I266" s="1" t="s">
        <v>114</v>
      </c>
      <c r="J266" s="35">
        <v>0.1</v>
      </c>
      <c r="K266" s="36">
        <v>0</v>
      </c>
      <c r="L266" s="36">
        <v>0</v>
      </c>
      <c r="M266" s="37">
        <v>0.5</v>
      </c>
      <c r="N266" s="37">
        <v>0</v>
      </c>
      <c r="O266" s="36">
        <v>0</v>
      </c>
      <c r="P266" s="36">
        <v>0</v>
      </c>
      <c r="Q266" s="37">
        <v>0.5</v>
      </c>
      <c r="R266" s="37">
        <v>0</v>
      </c>
      <c r="S266" s="37">
        <v>0</v>
      </c>
      <c r="T266" s="36">
        <v>0</v>
      </c>
      <c r="U266" s="37">
        <v>0.3</v>
      </c>
      <c r="V266" s="38">
        <v>2.2000000000000002</v>
      </c>
      <c r="W266" s="38">
        <v>0.63090487016203278</v>
      </c>
      <c r="X266" s="37">
        <v>0.5</v>
      </c>
      <c r="Y266" s="37">
        <v>0.31545243508101639</v>
      </c>
      <c r="Z266" s="38">
        <v>1355.5345242320282</v>
      </c>
      <c r="AA266" s="38">
        <v>2.7977288150357587</v>
      </c>
      <c r="AB266" s="37">
        <v>0.5</v>
      </c>
      <c r="AC266" s="37">
        <v>1.3988644075178793</v>
      </c>
      <c r="AD266" s="37">
        <v>1.7143168425988957</v>
      </c>
      <c r="AE266" s="38">
        <v>0.51429505277966869</v>
      </c>
      <c r="AF266" s="37">
        <v>0.15</v>
      </c>
      <c r="AG266" s="39">
        <v>0</v>
      </c>
      <c r="AH266" s="39">
        <v>0</v>
      </c>
      <c r="AI266" s="37">
        <v>0.6</v>
      </c>
      <c r="AJ266" s="37">
        <v>0</v>
      </c>
      <c r="AK266" s="39">
        <v>0</v>
      </c>
      <c r="AL266" s="39">
        <v>0</v>
      </c>
      <c r="AM266" s="37">
        <v>0.2</v>
      </c>
      <c r="AN266" s="37">
        <v>0</v>
      </c>
      <c r="AO266" s="39">
        <v>0</v>
      </c>
      <c r="AP266" s="39">
        <v>0</v>
      </c>
      <c r="AQ266" s="37">
        <v>0.2</v>
      </c>
      <c r="AR266" s="37">
        <v>0</v>
      </c>
      <c r="AS266" s="37">
        <v>0</v>
      </c>
      <c r="AT266" s="39">
        <v>0</v>
      </c>
      <c r="AU266" s="37">
        <v>0.1</v>
      </c>
      <c r="AV266" s="40">
        <v>0</v>
      </c>
      <c r="AW266" s="40">
        <v>0</v>
      </c>
      <c r="AX266" s="37">
        <v>0.5</v>
      </c>
      <c r="AY266" s="37">
        <v>0</v>
      </c>
      <c r="AZ266" s="40">
        <v>0.48306618925389261</v>
      </c>
      <c r="BA266" s="40">
        <v>1.4632463218157479</v>
      </c>
      <c r="BB266" s="48">
        <v>0.5</v>
      </c>
      <c r="BC266" s="42">
        <v>0.73162316090787394</v>
      </c>
      <c r="BD266" s="37">
        <v>0.73162316090787394</v>
      </c>
      <c r="BE266" s="40">
        <v>7.3162316090787397E-2</v>
      </c>
      <c r="BF266" s="41">
        <v>0.35</v>
      </c>
      <c r="BG266" s="43">
        <v>0</v>
      </c>
      <c r="BH266" s="43">
        <v>0</v>
      </c>
      <c r="BI266" s="37">
        <v>0.6</v>
      </c>
      <c r="BJ266" s="42">
        <v>0</v>
      </c>
      <c r="BK266" s="43">
        <v>0</v>
      </c>
      <c r="BL266" s="43">
        <v>0</v>
      </c>
      <c r="BM266" s="37">
        <v>0.2</v>
      </c>
      <c r="BN266" s="37">
        <v>0</v>
      </c>
      <c r="BO266" s="44">
        <v>25967.616000000002</v>
      </c>
      <c r="BP266" s="44">
        <v>5.9535394105273602E-4</v>
      </c>
      <c r="BQ266" s="45">
        <v>0.2</v>
      </c>
      <c r="BR266" s="46">
        <v>1.190707882105472E-4</v>
      </c>
      <c r="BS266" s="46">
        <v>1.190707882105472E-4</v>
      </c>
      <c r="BT266" s="44">
        <v>4.1674775873691521E-5</v>
      </c>
      <c r="BU266" s="46" t="s">
        <v>105</v>
      </c>
      <c r="BV266" s="47" t="s">
        <v>105</v>
      </c>
      <c r="BW266" s="47" t="s">
        <v>105</v>
      </c>
      <c r="BX266" s="46" t="s">
        <v>105</v>
      </c>
      <c r="BY266" s="46" t="s">
        <v>105</v>
      </c>
      <c r="BZ266" s="47" t="s">
        <v>105</v>
      </c>
      <c r="CA266" s="47" t="s">
        <v>105</v>
      </c>
      <c r="CB266" s="46" t="s">
        <v>105</v>
      </c>
      <c r="CC266" s="46" t="s">
        <v>105</v>
      </c>
      <c r="CD266" s="46" t="s">
        <v>105</v>
      </c>
      <c r="CE266" s="47" t="s">
        <v>105</v>
      </c>
      <c r="CF266" s="23">
        <v>0.58749904364632977</v>
      </c>
      <c r="CG266" s="24">
        <f t="shared" si="16"/>
        <v>320</v>
      </c>
      <c r="CH266" s="25">
        <v>1435200</v>
      </c>
      <c r="CI266" s="26">
        <v>4.0934994679928218</v>
      </c>
      <c r="CJ266" s="27">
        <f t="shared" si="17"/>
        <v>106</v>
      </c>
      <c r="CK266" s="28">
        <v>1435200</v>
      </c>
      <c r="CL266" s="29">
        <v>4.0934994679928218</v>
      </c>
      <c r="CM266" s="53">
        <f t="shared" si="18"/>
        <v>115</v>
      </c>
      <c r="CN266" s="53">
        <f t="shared" si="19"/>
        <v>26</v>
      </c>
    </row>
    <row r="267" spans="1:92" ht="29.1">
      <c r="A267" s="7">
        <v>3725</v>
      </c>
      <c r="B267" s="1" t="s">
        <v>174</v>
      </c>
      <c r="C267" s="7" t="s">
        <v>446</v>
      </c>
      <c r="D267" s="7" t="s">
        <v>453</v>
      </c>
      <c r="E267" s="7" t="s">
        <v>176</v>
      </c>
      <c r="F267" s="7" t="s">
        <v>484</v>
      </c>
      <c r="G267" s="1" t="s">
        <v>103</v>
      </c>
      <c r="H267" s="1"/>
      <c r="I267" s="1" t="s">
        <v>120</v>
      </c>
      <c r="J267" s="35">
        <v>0.15</v>
      </c>
      <c r="K267" s="36">
        <v>45.893135229999999</v>
      </c>
      <c r="L267" s="36">
        <v>0.16262437480355474</v>
      </c>
      <c r="M267" s="37">
        <v>0.5</v>
      </c>
      <c r="N267" s="37">
        <v>8.1312187401777369E-2</v>
      </c>
      <c r="O267" s="36">
        <v>0</v>
      </c>
      <c r="P267" s="36">
        <v>0</v>
      </c>
      <c r="Q267" s="37">
        <v>0.5</v>
      </c>
      <c r="R267" s="37">
        <v>0</v>
      </c>
      <c r="S267" s="37">
        <v>8.1312187401777369E-2</v>
      </c>
      <c r="T267" s="36">
        <v>1.2196828110266606E-2</v>
      </c>
      <c r="U267" s="37">
        <v>0.2</v>
      </c>
      <c r="V267" s="38">
        <v>5.55</v>
      </c>
      <c r="W267" s="38">
        <v>1.5916009224542189</v>
      </c>
      <c r="X267" s="37">
        <v>0.5</v>
      </c>
      <c r="Y267" s="37">
        <v>0.79580046122710946</v>
      </c>
      <c r="Z267" s="38">
        <v>938.91916362772645</v>
      </c>
      <c r="AA267" s="38">
        <v>1.9378637372285223</v>
      </c>
      <c r="AB267" s="37">
        <v>0.5</v>
      </c>
      <c r="AC267" s="37">
        <v>0.96893186861426117</v>
      </c>
      <c r="AD267" s="37">
        <v>1.7647323298413706</v>
      </c>
      <c r="AE267" s="38">
        <v>0.35294646596827411</v>
      </c>
      <c r="AF267" s="37">
        <v>0.25</v>
      </c>
      <c r="AG267" s="39">
        <v>0.10087400000000001</v>
      </c>
      <c r="AH267" s="39">
        <v>1.7772553031741029E-3</v>
      </c>
      <c r="AI267" s="37">
        <v>0.6</v>
      </c>
      <c r="AJ267" s="37">
        <v>1.0663531819044617E-3</v>
      </c>
      <c r="AK267" s="39">
        <v>7.4933E-2</v>
      </c>
      <c r="AL267" s="39">
        <v>1.2950021235231663E-3</v>
      </c>
      <c r="AM267" s="37">
        <v>0.2</v>
      </c>
      <c r="AN267" s="37">
        <v>2.5900042470463329E-4</v>
      </c>
      <c r="AO267" s="39">
        <v>229.46567615000001</v>
      </c>
      <c r="AP267" s="39">
        <v>0.81937395518657385</v>
      </c>
      <c r="AQ267" s="37">
        <v>0.2</v>
      </c>
      <c r="AR267" s="37">
        <v>0.16387479103731475</v>
      </c>
      <c r="AS267" s="37">
        <v>0.16520014464392385</v>
      </c>
      <c r="AT267" s="39">
        <v>4.1300036160980963E-2</v>
      </c>
      <c r="AU267" s="37">
        <v>0.1</v>
      </c>
      <c r="AV267" s="40">
        <v>0</v>
      </c>
      <c r="AW267" s="40">
        <v>0</v>
      </c>
      <c r="AX267" s="37">
        <v>0.5</v>
      </c>
      <c r="AY267" s="37">
        <v>0</v>
      </c>
      <c r="AZ267" s="40">
        <v>1.1569756032499736</v>
      </c>
      <c r="BA267" s="40">
        <v>3.504572113608007</v>
      </c>
      <c r="BB267" s="41">
        <v>0.5</v>
      </c>
      <c r="BC267" s="42">
        <v>1.7522860568040035</v>
      </c>
      <c r="BD267" s="37">
        <v>1.7522860568040035</v>
      </c>
      <c r="BE267" s="40">
        <v>0.17522860568040036</v>
      </c>
      <c r="BF267" s="48">
        <v>0.2</v>
      </c>
      <c r="BG267" s="43">
        <v>0</v>
      </c>
      <c r="BH267" s="43">
        <v>0</v>
      </c>
      <c r="BI267" s="37">
        <v>0.6</v>
      </c>
      <c r="BJ267" s="42">
        <v>0</v>
      </c>
      <c r="BK267" s="43">
        <v>0</v>
      </c>
      <c r="BL267" s="43">
        <v>0</v>
      </c>
      <c r="BM267" s="37">
        <v>0.2</v>
      </c>
      <c r="BN267" s="37">
        <v>0</v>
      </c>
      <c r="BO267" s="44">
        <v>0</v>
      </c>
      <c r="BP267" s="44">
        <v>0</v>
      </c>
      <c r="BQ267" s="45">
        <v>0.2</v>
      </c>
      <c r="BR267" s="46">
        <v>0</v>
      </c>
      <c r="BS267" s="46">
        <v>0</v>
      </c>
      <c r="BT267" s="44">
        <v>0</v>
      </c>
      <c r="BU267" s="46">
        <v>0.1</v>
      </c>
      <c r="BV267" s="47">
        <v>215830.46914933174</v>
      </c>
      <c r="BW267" s="47">
        <v>16.289596581577992</v>
      </c>
      <c r="BX267" s="46">
        <v>0.7</v>
      </c>
      <c r="BY267" s="46">
        <v>11.402717607104595</v>
      </c>
      <c r="BZ267" s="47">
        <v>29002.008004643129</v>
      </c>
      <c r="CA267" s="47">
        <v>8.214344340034792</v>
      </c>
      <c r="CB267" s="46">
        <v>0.3</v>
      </c>
      <c r="CC267" s="46">
        <v>2.4643033020104372</v>
      </c>
      <c r="CD267" s="46">
        <v>13.867020909115032</v>
      </c>
      <c r="CE267" s="47">
        <v>1.3867020909115031</v>
      </c>
      <c r="CF267" s="23">
        <v>1.9683740268314251</v>
      </c>
      <c r="CG267" s="24">
        <f t="shared" si="16"/>
        <v>162</v>
      </c>
      <c r="CH267" s="25">
        <v>4900000</v>
      </c>
      <c r="CI267" s="26">
        <v>4.0170898506763777</v>
      </c>
      <c r="CJ267" s="27">
        <f t="shared" si="17"/>
        <v>108</v>
      </c>
      <c r="CK267" s="28">
        <v>4900000</v>
      </c>
      <c r="CL267" s="29">
        <v>4.0170898506763777</v>
      </c>
      <c r="CM267" s="53">
        <f t="shared" si="18"/>
        <v>117</v>
      </c>
      <c r="CN267" s="53">
        <f t="shared" si="19"/>
        <v>27</v>
      </c>
    </row>
    <row r="268" spans="1:92" ht="29.1">
      <c r="A268" s="7">
        <v>4685</v>
      </c>
      <c r="B268" s="1" t="s">
        <v>174</v>
      </c>
      <c r="C268" s="7" t="s">
        <v>446</v>
      </c>
      <c r="D268" s="7" t="s">
        <v>457</v>
      </c>
      <c r="E268" s="7" t="s">
        <v>101</v>
      </c>
      <c r="F268" s="7" t="s">
        <v>485</v>
      </c>
      <c r="G268" s="1"/>
      <c r="H268" s="1" t="s">
        <v>103</v>
      </c>
      <c r="I268" s="1" t="s">
        <v>180</v>
      </c>
      <c r="J268" s="35">
        <v>0.15</v>
      </c>
      <c r="K268" s="36">
        <v>64.747837763366206</v>
      </c>
      <c r="L268" s="36">
        <v>0.22943685549873513</v>
      </c>
      <c r="M268" s="37">
        <v>0.5</v>
      </c>
      <c r="N268" s="37">
        <v>0.11471842774936757</v>
      </c>
      <c r="O268" s="36">
        <v>336.2446505776461</v>
      </c>
      <c r="P268" s="36">
        <v>5.2240780707603287</v>
      </c>
      <c r="Q268" s="37">
        <v>0.5</v>
      </c>
      <c r="R268" s="37">
        <v>2.6120390353801644</v>
      </c>
      <c r="S268" s="37">
        <v>2.7267574631295317</v>
      </c>
      <c r="T268" s="36">
        <v>0.40901361946942977</v>
      </c>
      <c r="U268" s="37">
        <v>0.2</v>
      </c>
      <c r="V268" s="38">
        <v>177.6</v>
      </c>
      <c r="W268" s="38">
        <v>50.931229518535005</v>
      </c>
      <c r="X268" s="37">
        <v>0.5</v>
      </c>
      <c r="Y268" s="37">
        <v>25.465614759267503</v>
      </c>
      <c r="Z268" s="38">
        <v>150.39993935224066</v>
      </c>
      <c r="AA268" s="38">
        <v>0.31041499613872564</v>
      </c>
      <c r="AB268" s="37">
        <v>0.5</v>
      </c>
      <c r="AC268" s="37">
        <v>0.15520749806936282</v>
      </c>
      <c r="AD268" s="37">
        <v>25.620822257336865</v>
      </c>
      <c r="AE268" s="38">
        <v>5.1241644514673732</v>
      </c>
      <c r="AF268" s="37">
        <v>0.25</v>
      </c>
      <c r="AG268" s="39">
        <v>176.600131</v>
      </c>
      <c r="AH268" s="39">
        <v>3.111441197543384</v>
      </c>
      <c r="AI268" s="37">
        <v>0.6</v>
      </c>
      <c r="AJ268" s="37">
        <v>1.8668647185260303</v>
      </c>
      <c r="AK268" s="39">
        <v>90.635835999999998</v>
      </c>
      <c r="AL268" s="39">
        <v>1.5663806345308136</v>
      </c>
      <c r="AM268" s="37">
        <v>0.2</v>
      </c>
      <c r="AN268" s="37">
        <v>0.31327612690616269</v>
      </c>
      <c r="AO268" s="39">
        <v>22.028010250000001</v>
      </c>
      <c r="AP268" s="39">
        <v>7.8657419210855201E-2</v>
      </c>
      <c r="AQ268" s="37">
        <v>0.2</v>
      </c>
      <c r="AR268" s="37">
        <v>1.5731483842171042E-2</v>
      </c>
      <c r="AS268" s="37">
        <v>2.1958723292743638</v>
      </c>
      <c r="AT268" s="39">
        <v>0.54896808231859096</v>
      </c>
      <c r="AU268" s="37">
        <v>0.1</v>
      </c>
      <c r="AV268" s="40">
        <v>17.622408199999999</v>
      </c>
      <c r="AW268" s="40">
        <v>0.12440048946329511</v>
      </c>
      <c r="AX268" s="37">
        <v>0.5</v>
      </c>
      <c r="AY268" s="37">
        <v>6.2200244731647557E-2</v>
      </c>
      <c r="AZ268" s="40">
        <v>9.0072416786163458</v>
      </c>
      <c r="BA268" s="40">
        <v>27.283659152998084</v>
      </c>
      <c r="BB268" s="48">
        <v>0.5</v>
      </c>
      <c r="BC268" s="42">
        <v>13.641829576499042</v>
      </c>
      <c r="BD268" s="37">
        <v>13.704029821230689</v>
      </c>
      <c r="BE268" s="40">
        <v>1.370402982123069</v>
      </c>
      <c r="BF268" s="41">
        <v>0.2</v>
      </c>
      <c r="BG268" s="43">
        <v>3989395.620592</v>
      </c>
      <c r="BH268" s="43">
        <v>20.307124964200089</v>
      </c>
      <c r="BI268" s="37">
        <v>0.6</v>
      </c>
      <c r="BJ268" s="42">
        <v>12.184274978520053</v>
      </c>
      <c r="BK268" s="43">
        <v>14014.038319927229</v>
      </c>
      <c r="BL268" s="43">
        <v>0.29691894724569712</v>
      </c>
      <c r="BM268" s="37">
        <v>0.2</v>
      </c>
      <c r="BN268" s="37">
        <v>5.9383789449139419E-2</v>
      </c>
      <c r="BO268" s="44">
        <v>1055681276.76</v>
      </c>
      <c r="BP268" s="44">
        <v>24.203377337936995</v>
      </c>
      <c r="BQ268" s="49">
        <v>0.2</v>
      </c>
      <c r="BR268" s="50">
        <v>4.8406754675873991</v>
      </c>
      <c r="BS268" s="50">
        <v>17.084334235556593</v>
      </c>
      <c r="BT268" s="51">
        <v>3.4168668471113182</v>
      </c>
      <c r="BU268" s="50">
        <v>0.1</v>
      </c>
      <c r="BV268" s="52">
        <v>25141.721018331129</v>
      </c>
      <c r="BW268" s="52">
        <v>1.8975471552713454</v>
      </c>
      <c r="BX268" s="46">
        <v>0.7</v>
      </c>
      <c r="BY268" s="46">
        <v>1.3282830086899418</v>
      </c>
      <c r="BZ268" s="52">
        <v>3785.7525981286185</v>
      </c>
      <c r="CA268" s="52">
        <v>1.0722524944559431</v>
      </c>
      <c r="CB268" s="46">
        <v>0.3</v>
      </c>
      <c r="CC268" s="46">
        <v>0.32167574833678292</v>
      </c>
      <c r="CD268" s="46">
        <v>1.6499587570267247</v>
      </c>
      <c r="CE268" s="47">
        <v>0.16499587570267246</v>
      </c>
      <c r="CF268" s="23">
        <v>11.034411858192454</v>
      </c>
      <c r="CG268" s="24">
        <f t="shared" si="16"/>
        <v>11</v>
      </c>
      <c r="CH268" s="25">
        <v>31060000</v>
      </c>
      <c r="CI268" s="26">
        <v>3.5526116735970552</v>
      </c>
      <c r="CJ268" s="27">
        <f t="shared" si="17"/>
        <v>122</v>
      </c>
      <c r="CK268" s="28">
        <v>31060000</v>
      </c>
      <c r="CL268" s="29">
        <v>3.5526116735970552</v>
      </c>
      <c r="CM268" s="53">
        <f t="shared" si="18"/>
        <v>135</v>
      </c>
      <c r="CN268" s="53">
        <f t="shared" si="19"/>
        <v>28</v>
      </c>
    </row>
    <row r="269" spans="1:92">
      <c r="A269" s="7">
        <v>4010</v>
      </c>
      <c r="B269" s="1" t="s">
        <v>174</v>
      </c>
      <c r="C269" s="7" t="s">
        <v>446</v>
      </c>
      <c r="D269" s="7" t="s">
        <v>469</v>
      </c>
      <c r="E269" s="7" t="s">
        <v>101</v>
      </c>
      <c r="F269" s="7" t="s">
        <v>486</v>
      </c>
      <c r="G269" s="1"/>
      <c r="H269" s="1" t="s">
        <v>103</v>
      </c>
      <c r="I269" s="1" t="s">
        <v>180</v>
      </c>
      <c r="J269" s="35">
        <v>0.15</v>
      </c>
      <c r="K269" s="36">
        <v>64.72</v>
      </c>
      <c r="L269" s="36">
        <v>0.22933821114069183</v>
      </c>
      <c r="M269" s="37">
        <v>0.5</v>
      </c>
      <c r="N269" s="37">
        <v>0.11466910557034592</v>
      </c>
      <c r="O269" s="36">
        <v>17.850000000000001</v>
      </c>
      <c r="P269" s="36">
        <v>0.27732721815164907</v>
      </c>
      <c r="Q269" s="37">
        <v>0.5</v>
      </c>
      <c r="R269" s="37">
        <v>0.13866360907582453</v>
      </c>
      <c r="S269" s="37">
        <v>0.25333271464617046</v>
      </c>
      <c r="T269" s="36">
        <v>3.7999907196925566E-2</v>
      </c>
      <c r="U269" s="37">
        <v>0.2</v>
      </c>
      <c r="V269" s="38">
        <v>8.8366676469454895</v>
      </c>
      <c r="W269" s="38">
        <v>2.5341348429368997</v>
      </c>
      <c r="X269" s="37">
        <v>0.5</v>
      </c>
      <c r="Y269" s="37">
        <v>1.2670674214684499</v>
      </c>
      <c r="Z269" s="38">
        <v>89.482329627727253</v>
      </c>
      <c r="AA269" s="38">
        <v>0.18468529392702385</v>
      </c>
      <c r="AB269" s="37">
        <v>0.5</v>
      </c>
      <c r="AC269" s="37">
        <v>9.2342646963511923E-2</v>
      </c>
      <c r="AD269" s="37">
        <v>1.3594100684319619</v>
      </c>
      <c r="AE269" s="38">
        <v>0.27188201368639237</v>
      </c>
      <c r="AF269" s="37">
        <v>0.25</v>
      </c>
      <c r="AG269" s="39">
        <v>0</v>
      </c>
      <c r="AH269" s="39">
        <v>0</v>
      </c>
      <c r="AI269" s="37">
        <v>0.6</v>
      </c>
      <c r="AJ269" s="37">
        <v>0</v>
      </c>
      <c r="AK269" s="39">
        <v>0</v>
      </c>
      <c r="AL269" s="39">
        <v>0</v>
      </c>
      <c r="AM269" s="37">
        <v>0.2</v>
      </c>
      <c r="AN269" s="37">
        <v>0</v>
      </c>
      <c r="AO269" s="39">
        <v>0</v>
      </c>
      <c r="AP269" s="39">
        <v>0</v>
      </c>
      <c r="AQ269" s="37">
        <v>0.2</v>
      </c>
      <c r="AR269" s="37">
        <v>0</v>
      </c>
      <c r="AS269" s="37">
        <v>0</v>
      </c>
      <c r="AT269" s="39">
        <v>0</v>
      </c>
      <c r="AU269" s="37">
        <v>0.1</v>
      </c>
      <c r="AV269" s="40">
        <v>0</v>
      </c>
      <c r="AW269" s="40">
        <v>0</v>
      </c>
      <c r="AX269" s="37">
        <v>0.5</v>
      </c>
      <c r="AY269" s="37">
        <v>0</v>
      </c>
      <c r="AZ269" s="40">
        <v>2.1843650382641884</v>
      </c>
      <c r="BA269" s="40">
        <v>6.6166173059631772</v>
      </c>
      <c r="BB269" s="41">
        <v>0.5</v>
      </c>
      <c r="BC269" s="42">
        <v>3.3083086529815886</v>
      </c>
      <c r="BD269" s="37">
        <v>3.3083086529815886</v>
      </c>
      <c r="BE269" s="40">
        <v>0.33083086529815886</v>
      </c>
      <c r="BF269" s="48">
        <v>0.2</v>
      </c>
      <c r="BG269" s="43">
        <v>3341551.6756231375</v>
      </c>
      <c r="BH269" s="43">
        <v>17.009420449792763</v>
      </c>
      <c r="BI269" s="37">
        <v>0.6</v>
      </c>
      <c r="BJ269" s="42">
        <v>10.205652269875657</v>
      </c>
      <c r="BK269" s="43">
        <v>888.66675972910309</v>
      </c>
      <c r="BL269" s="43">
        <v>1.8828405683450442E-2</v>
      </c>
      <c r="BM269" s="37">
        <v>0.2</v>
      </c>
      <c r="BN269" s="37">
        <v>3.7656811366900884E-3</v>
      </c>
      <c r="BO269" s="44">
        <v>0</v>
      </c>
      <c r="BP269" s="44">
        <v>0</v>
      </c>
      <c r="BQ269" s="49">
        <v>0.2</v>
      </c>
      <c r="BR269" s="50">
        <v>0</v>
      </c>
      <c r="BS269" s="50">
        <v>10.209417951012348</v>
      </c>
      <c r="BT269" s="51">
        <v>2.0418835902024695</v>
      </c>
      <c r="BU269" s="50">
        <v>0.1</v>
      </c>
      <c r="BV269" s="52">
        <v>364.42513606276538</v>
      </c>
      <c r="BW269" s="52">
        <v>2.7504635809978261E-2</v>
      </c>
      <c r="BX269" s="46">
        <v>0.7</v>
      </c>
      <c r="BY269" s="46">
        <v>1.9253245066984781E-2</v>
      </c>
      <c r="BZ269" s="52">
        <v>143.8397289204525</v>
      </c>
      <c r="CA269" s="52">
        <v>4.0740250224767037E-2</v>
      </c>
      <c r="CB269" s="46">
        <v>0.3</v>
      </c>
      <c r="CC269" s="46">
        <v>1.2222075067430111E-2</v>
      </c>
      <c r="CD269" s="46">
        <v>3.147532013441489E-2</v>
      </c>
      <c r="CE269" s="47">
        <v>3.1475320134414894E-3</v>
      </c>
      <c r="CF269" s="23">
        <v>2.6857439083973875</v>
      </c>
      <c r="CG269" s="24">
        <f t="shared" si="16"/>
        <v>122</v>
      </c>
      <c r="CH269" s="25">
        <v>7641557</v>
      </c>
      <c r="CI269" s="26">
        <v>3.5146553358136146</v>
      </c>
      <c r="CJ269" s="27">
        <f t="shared" si="17"/>
        <v>123</v>
      </c>
      <c r="CK269" s="28">
        <v>7641557</v>
      </c>
      <c r="CL269" s="29">
        <v>3.5146553358136146</v>
      </c>
      <c r="CM269" s="53">
        <f t="shared" si="18"/>
        <v>136</v>
      </c>
      <c r="CN269" s="53">
        <f t="shared" si="19"/>
        <v>29</v>
      </c>
    </row>
    <row r="270" spans="1:92" ht="29.1">
      <c r="A270" s="7">
        <v>3690</v>
      </c>
      <c r="B270" s="1" t="s">
        <v>174</v>
      </c>
      <c r="C270" s="7" t="s">
        <v>446</v>
      </c>
      <c r="D270" s="7" t="s">
        <v>472</v>
      </c>
      <c r="E270" s="7" t="s">
        <v>176</v>
      </c>
      <c r="F270" s="7" t="s">
        <v>487</v>
      </c>
      <c r="G270" s="1" t="s">
        <v>103</v>
      </c>
      <c r="H270" s="1"/>
      <c r="I270" s="1" t="s">
        <v>104</v>
      </c>
      <c r="J270" s="35">
        <v>0.15</v>
      </c>
      <c r="K270" s="36">
        <v>157</v>
      </c>
      <c r="L270" s="36">
        <v>0.55633651342843971</v>
      </c>
      <c r="M270" s="37">
        <v>0.5</v>
      </c>
      <c r="N270" s="37">
        <v>0.27816825671421985</v>
      </c>
      <c r="O270" s="36">
        <v>0.11545212657361943</v>
      </c>
      <c r="P270" s="36">
        <v>1.7937264477509219E-3</v>
      </c>
      <c r="Q270" s="37">
        <v>0.5</v>
      </c>
      <c r="R270" s="37">
        <v>8.9686322387546094E-4</v>
      </c>
      <c r="S270" s="37">
        <v>0.2790651199380953</v>
      </c>
      <c r="T270" s="36">
        <v>4.1859767990714294E-2</v>
      </c>
      <c r="U270" s="37">
        <v>0.2</v>
      </c>
      <c r="V270" s="38">
        <v>64.159594399958408</v>
      </c>
      <c r="W270" s="38">
        <v>18.399363897524747</v>
      </c>
      <c r="X270" s="37">
        <v>0.5</v>
      </c>
      <c r="Y270" s="37">
        <v>9.1996819487623736</v>
      </c>
      <c r="Z270" s="38">
        <v>154.82276392783243</v>
      </c>
      <c r="AA270" s="38">
        <v>0.31954339791513309</v>
      </c>
      <c r="AB270" s="37">
        <v>0.5</v>
      </c>
      <c r="AC270" s="37">
        <v>0.15977169895756654</v>
      </c>
      <c r="AD270" s="37">
        <v>9.3594536477199402</v>
      </c>
      <c r="AE270" s="38">
        <v>1.8718907295439879</v>
      </c>
      <c r="AF270" s="37">
        <v>0.25</v>
      </c>
      <c r="AG270" s="39">
        <v>13.513930999999999</v>
      </c>
      <c r="AH270" s="39">
        <v>0.23809609549020469</v>
      </c>
      <c r="AI270" s="37">
        <v>0.6</v>
      </c>
      <c r="AJ270" s="37">
        <v>0.14285765729412281</v>
      </c>
      <c r="AK270" s="39">
        <v>21.293278999999998</v>
      </c>
      <c r="AL270" s="39">
        <v>0.36799329429985778</v>
      </c>
      <c r="AM270" s="37">
        <v>0.2</v>
      </c>
      <c r="AN270" s="37">
        <v>7.3598658859971564E-2</v>
      </c>
      <c r="AO270" s="39">
        <v>785</v>
      </c>
      <c r="AP270" s="39">
        <v>2.8030708801999644</v>
      </c>
      <c r="AQ270" s="37">
        <v>0.2</v>
      </c>
      <c r="AR270" s="37">
        <v>0.56061417603999286</v>
      </c>
      <c r="AS270" s="37">
        <v>0.77707049219408719</v>
      </c>
      <c r="AT270" s="39">
        <v>0.1942676230485218</v>
      </c>
      <c r="AU270" s="37">
        <v>0.1</v>
      </c>
      <c r="AV270" s="40">
        <v>785</v>
      </c>
      <c r="AW270" s="40">
        <v>5.5414891722169202</v>
      </c>
      <c r="AX270" s="37">
        <v>0.5</v>
      </c>
      <c r="AY270" s="37">
        <v>2.7707445861084601</v>
      </c>
      <c r="AZ270" s="40">
        <v>3.1909043344162944</v>
      </c>
      <c r="BA270" s="40">
        <v>9.6655057515246003</v>
      </c>
      <c r="BB270" s="48">
        <v>0.5</v>
      </c>
      <c r="BC270" s="42">
        <v>4.8327528757623002</v>
      </c>
      <c r="BD270" s="37">
        <v>7.6034974618707603</v>
      </c>
      <c r="BE270" s="40">
        <v>0.76034974618707596</v>
      </c>
      <c r="BF270" s="48">
        <v>0.2</v>
      </c>
      <c r="BG270" s="43">
        <v>67156.427295999994</v>
      </c>
      <c r="BH270" s="43">
        <v>0.34184475317760482</v>
      </c>
      <c r="BI270" s="37">
        <v>0.6</v>
      </c>
      <c r="BJ270" s="42">
        <v>0.20510685190656289</v>
      </c>
      <c r="BK270" s="43">
        <v>0</v>
      </c>
      <c r="BL270" s="43">
        <v>0</v>
      </c>
      <c r="BM270" s="37">
        <v>0.2</v>
      </c>
      <c r="BN270" s="37">
        <v>0</v>
      </c>
      <c r="BO270" s="44">
        <v>92805507.295200005</v>
      </c>
      <c r="BP270" s="44">
        <v>2.1277318841897448</v>
      </c>
      <c r="BQ270" s="49">
        <v>0.2</v>
      </c>
      <c r="BR270" s="50">
        <v>0.42554637683794899</v>
      </c>
      <c r="BS270" s="50">
        <v>0.63065322874451191</v>
      </c>
      <c r="BT270" s="51">
        <v>0.12613064574890237</v>
      </c>
      <c r="BU270" s="50">
        <v>0.1</v>
      </c>
      <c r="BV270" s="52">
        <v>131544.43970578446</v>
      </c>
      <c r="BW270" s="52">
        <v>9.9281897676566917</v>
      </c>
      <c r="BX270" s="46">
        <v>0.7</v>
      </c>
      <c r="BY270" s="46">
        <v>6.9497328373596847</v>
      </c>
      <c r="BZ270" s="52">
        <v>18971.133599201276</v>
      </c>
      <c r="CA270" s="52">
        <v>5.3732632540372416</v>
      </c>
      <c r="CB270" s="46">
        <v>0.3</v>
      </c>
      <c r="CC270" s="46">
        <v>1.6119789762111723</v>
      </c>
      <c r="CD270" s="46">
        <v>8.5617118135708576</v>
      </c>
      <c r="CE270" s="47">
        <v>0.8561711813570857</v>
      </c>
      <c r="CF270" s="23">
        <v>3.8506696938762879</v>
      </c>
      <c r="CG270" s="24">
        <f t="shared" si="16"/>
        <v>76</v>
      </c>
      <c r="CH270" s="25">
        <v>10962000</v>
      </c>
      <c r="CI270" s="26">
        <v>3.512743745553994</v>
      </c>
      <c r="CJ270" s="27">
        <f t="shared" si="17"/>
        <v>124</v>
      </c>
      <c r="CK270" s="28">
        <v>10962000</v>
      </c>
      <c r="CL270" s="29">
        <v>3.512743745553994</v>
      </c>
      <c r="CM270" s="53">
        <f t="shared" si="18"/>
        <v>137</v>
      </c>
      <c r="CN270" s="53">
        <f t="shared" si="19"/>
        <v>30</v>
      </c>
    </row>
    <row r="271" spans="1:92" ht="29.1">
      <c r="A271" s="7">
        <v>4681</v>
      </c>
      <c r="B271" s="1" t="s">
        <v>174</v>
      </c>
      <c r="C271" s="7" t="s">
        <v>446</v>
      </c>
      <c r="D271" s="7" t="s">
        <v>457</v>
      </c>
      <c r="E271" s="7" t="s">
        <v>101</v>
      </c>
      <c r="F271" s="7" t="s">
        <v>488</v>
      </c>
      <c r="G271" s="1" t="s">
        <v>103</v>
      </c>
      <c r="H271" s="1" t="s">
        <v>103</v>
      </c>
      <c r="I271" s="1" t="s">
        <v>120</v>
      </c>
      <c r="J271" s="35">
        <v>0.15</v>
      </c>
      <c r="K271" s="36">
        <v>113.90358525000001</v>
      </c>
      <c r="L271" s="36">
        <v>0.40362244257951624</v>
      </c>
      <c r="M271" s="37">
        <v>0.5</v>
      </c>
      <c r="N271" s="37">
        <v>0.20181122128975812</v>
      </c>
      <c r="O271" s="36">
        <v>0</v>
      </c>
      <c r="P271" s="36">
        <v>0</v>
      </c>
      <c r="Q271" s="37">
        <v>0.5</v>
      </c>
      <c r="R271" s="37">
        <v>0</v>
      </c>
      <c r="S271" s="37">
        <v>0.20181122128975812</v>
      </c>
      <c r="T271" s="36">
        <v>3.0271683193463718E-2</v>
      </c>
      <c r="U271" s="37">
        <v>0.2</v>
      </c>
      <c r="V271" s="38">
        <v>100.23</v>
      </c>
      <c r="W271" s="38">
        <v>28.743452334700248</v>
      </c>
      <c r="X271" s="37">
        <v>0.5</v>
      </c>
      <c r="Y271" s="37">
        <v>14.371726167350124</v>
      </c>
      <c r="Z271" s="38">
        <v>94.033425391772212</v>
      </c>
      <c r="AA271" s="38">
        <v>0.19407843849947171</v>
      </c>
      <c r="AB271" s="37">
        <v>0.5</v>
      </c>
      <c r="AC271" s="37">
        <v>9.7039219249735853E-2</v>
      </c>
      <c r="AD271" s="37">
        <v>14.468765386599859</v>
      </c>
      <c r="AE271" s="38">
        <v>2.893753077319972</v>
      </c>
      <c r="AF271" s="37">
        <v>0.25</v>
      </c>
      <c r="AG271" s="39">
        <v>7.5377609999999997</v>
      </c>
      <c r="AH271" s="39">
        <v>0.13280454538641207</v>
      </c>
      <c r="AI271" s="37">
        <v>0.6</v>
      </c>
      <c r="AJ271" s="37">
        <v>7.9682727231847231E-2</v>
      </c>
      <c r="AK271" s="39">
        <v>4.7633520000000003</v>
      </c>
      <c r="AL271" s="39">
        <v>8.2320886059390683E-2</v>
      </c>
      <c r="AM271" s="37">
        <v>0.2</v>
      </c>
      <c r="AN271" s="37">
        <v>1.6464177211878137E-2</v>
      </c>
      <c r="AO271" s="39">
        <v>569.51792624999996</v>
      </c>
      <c r="AP271" s="39">
        <v>2.0336294456347082</v>
      </c>
      <c r="AQ271" s="37">
        <v>0.2</v>
      </c>
      <c r="AR271" s="37">
        <v>0.40672588912694163</v>
      </c>
      <c r="AS271" s="37">
        <v>0.50287279357066694</v>
      </c>
      <c r="AT271" s="39">
        <v>0.12571819839266674</v>
      </c>
      <c r="AU271" s="37">
        <v>0.1</v>
      </c>
      <c r="AV271" s="40">
        <v>0</v>
      </c>
      <c r="AW271" s="40">
        <v>0</v>
      </c>
      <c r="AX271" s="37">
        <v>0.5</v>
      </c>
      <c r="AY271" s="37">
        <v>0</v>
      </c>
      <c r="AZ271" s="40">
        <v>4.6300736979550079</v>
      </c>
      <c r="BA271" s="40">
        <v>14.024865451114596</v>
      </c>
      <c r="BB271" s="48">
        <v>0.5</v>
      </c>
      <c r="BC271" s="42">
        <v>7.0124327255572982</v>
      </c>
      <c r="BD271" s="37">
        <v>7.0124327255572982</v>
      </c>
      <c r="BE271" s="40">
        <v>0.70124327255572982</v>
      </c>
      <c r="BF271" s="48">
        <v>0.2</v>
      </c>
      <c r="BG271" s="43">
        <v>2216754.2397644999</v>
      </c>
      <c r="BH271" s="43">
        <v>11.283891005810551</v>
      </c>
      <c r="BI271" s="37">
        <v>0.6</v>
      </c>
      <c r="BJ271" s="42">
        <v>6.7703346034863303</v>
      </c>
      <c r="BK271" s="43">
        <v>0</v>
      </c>
      <c r="BL271" s="43">
        <v>0</v>
      </c>
      <c r="BM271" s="37">
        <v>0.2</v>
      </c>
      <c r="BN271" s="37">
        <v>0</v>
      </c>
      <c r="BO271" s="44">
        <v>466330188.625</v>
      </c>
      <c r="BP271" s="44">
        <v>10.691451830994401</v>
      </c>
      <c r="BQ271" s="49">
        <v>0.2</v>
      </c>
      <c r="BR271" s="50">
        <v>2.1382903661988806</v>
      </c>
      <c r="BS271" s="50">
        <v>8.90862496968521</v>
      </c>
      <c r="BT271" s="51">
        <v>1.7817249939370421</v>
      </c>
      <c r="BU271" s="50">
        <v>0.1</v>
      </c>
      <c r="BV271" s="52">
        <v>13008.045844710177</v>
      </c>
      <c r="BW271" s="52">
        <v>0.98176971935501522</v>
      </c>
      <c r="BX271" s="46">
        <v>0.7</v>
      </c>
      <c r="BY271" s="46">
        <v>0.68723880354851064</v>
      </c>
      <c r="BZ271" s="52">
        <v>3170.8854398675567</v>
      </c>
      <c r="CA271" s="52">
        <v>0.89810143013907151</v>
      </c>
      <c r="CB271" s="46">
        <v>0.3</v>
      </c>
      <c r="CC271" s="46">
        <v>0.26943042904172143</v>
      </c>
      <c r="CD271" s="46">
        <v>0.95666923259023218</v>
      </c>
      <c r="CE271" s="47">
        <v>9.5666923259023207E-2</v>
      </c>
      <c r="CF271" s="23">
        <v>5.6283781486578972</v>
      </c>
      <c r="CG271" s="24">
        <f t="shared" si="16"/>
        <v>36</v>
      </c>
      <c r="CH271" s="25">
        <v>17219000</v>
      </c>
      <c r="CI271" s="26">
        <v>3.2687021015493918</v>
      </c>
      <c r="CJ271" s="27">
        <f t="shared" si="17"/>
        <v>130</v>
      </c>
      <c r="CK271" s="28">
        <v>17219000</v>
      </c>
      <c r="CL271" s="29">
        <v>3.2687021015493918</v>
      </c>
      <c r="CM271" s="53">
        <f t="shared" si="18"/>
        <v>140</v>
      </c>
      <c r="CN271" s="53">
        <f t="shared" si="19"/>
        <v>31</v>
      </c>
    </row>
    <row r="272" spans="1:92">
      <c r="A272" s="7">
        <v>4983</v>
      </c>
      <c r="B272" s="1" t="s">
        <v>98</v>
      </c>
      <c r="C272" s="7" t="s">
        <v>446</v>
      </c>
      <c r="D272" s="7" t="s">
        <v>489</v>
      </c>
      <c r="E272" s="7" t="s">
        <v>101</v>
      </c>
      <c r="F272" s="7" t="s">
        <v>490</v>
      </c>
      <c r="G272" s="1" t="s">
        <v>103</v>
      </c>
      <c r="H272" s="1" t="s">
        <v>103</v>
      </c>
      <c r="I272" s="1" t="s">
        <v>104</v>
      </c>
      <c r="J272" s="35">
        <v>0.1</v>
      </c>
      <c r="K272" s="36">
        <v>0</v>
      </c>
      <c r="L272" s="36">
        <v>0</v>
      </c>
      <c r="M272" s="37">
        <v>0.5</v>
      </c>
      <c r="N272" s="37">
        <v>0</v>
      </c>
      <c r="O272" s="36">
        <v>1.29258316028133</v>
      </c>
      <c r="P272" s="36">
        <v>2.0082268463332682E-2</v>
      </c>
      <c r="Q272" s="37">
        <v>0.5</v>
      </c>
      <c r="R272" s="37">
        <v>1.0041134231666341E-2</v>
      </c>
      <c r="S272" s="37">
        <v>1.0041134231666341E-2</v>
      </c>
      <c r="T272" s="36">
        <v>1.0041134231666339E-3</v>
      </c>
      <c r="U272" s="37">
        <v>0.3</v>
      </c>
      <c r="V272" s="38">
        <v>19.2</v>
      </c>
      <c r="W272" s="38">
        <v>5.5060788668686493</v>
      </c>
      <c r="X272" s="37">
        <v>0.5</v>
      </c>
      <c r="Y272" s="37">
        <v>2.7530394334343247</v>
      </c>
      <c r="Z272" s="38">
        <v>1807.4511042114175</v>
      </c>
      <c r="AA272" s="38">
        <v>3.7304531501219906</v>
      </c>
      <c r="AB272" s="37">
        <v>0.5</v>
      </c>
      <c r="AC272" s="37">
        <v>1.8652265750609953</v>
      </c>
      <c r="AD272" s="37">
        <v>4.6182660084953202</v>
      </c>
      <c r="AE272" s="38">
        <v>1.3854798025485959</v>
      </c>
      <c r="AF272" s="37">
        <v>0.15</v>
      </c>
      <c r="AG272" s="39">
        <v>0</v>
      </c>
      <c r="AH272" s="39">
        <v>0</v>
      </c>
      <c r="AI272" s="37">
        <v>0.6</v>
      </c>
      <c r="AJ272" s="37">
        <v>0</v>
      </c>
      <c r="AK272" s="39">
        <v>0</v>
      </c>
      <c r="AL272" s="39">
        <v>0</v>
      </c>
      <c r="AM272" s="37">
        <v>0.2</v>
      </c>
      <c r="AN272" s="37">
        <v>0</v>
      </c>
      <c r="AO272" s="39">
        <v>0</v>
      </c>
      <c r="AP272" s="39">
        <v>0</v>
      </c>
      <c r="AQ272" s="37">
        <v>0.2</v>
      </c>
      <c r="AR272" s="37">
        <v>0</v>
      </c>
      <c r="AS272" s="37">
        <v>0</v>
      </c>
      <c r="AT272" s="39">
        <v>0</v>
      </c>
      <c r="AU272" s="37">
        <v>0.1</v>
      </c>
      <c r="AV272" s="40">
        <v>0</v>
      </c>
      <c r="AW272" s="40">
        <v>0</v>
      </c>
      <c r="AX272" s="37">
        <v>0.5</v>
      </c>
      <c r="AY272" s="37">
        <v>0</v>
      </c>
      <c r="AZ272" s="40">
        <v>0.91924821001940094</v>
      </c>
      <c r="BA272" s="40">
        <v>2.7844767281769758</v>
      </c>
      <c r="BB272" s="48">
        <v>0.5</v>
      </c>
      <c r="BC272" s="42">
        <v>1.3922383640884879</v>
      </c>
      <c r="BD272" s="37">
        <v>1.3922383640884879</v>
      </c>
      <c r="BE272" s="40">
        <v>0.13922383640884878</v>
      </c>
      <c r="BF272" s="48">
        <v>0.35</v>
      </c>
      <c r="BG272" s="43">
        <v>182870.86914250001</v>
      </c>
      <c r="BH272" s="43">
        <v>0.93086320464691297</v>
      </c>
      <c r="BI272" s="37">
        <v>0.6</v>
      </c>
      <c r="BJ272" s="42">
        <v>0.55851792278814782</v>
      </c>
      <c r="BK272" s="43">
        <v>0</v>
      </c>
      <c r="BL272" s="43">
        <v>0</v>
      </c>
      <c r="BM272" s="37">
        <v>0.2</v>
      </c>
      <c r="BN272" s="37">
        <v>0</v>
      </c>
      <c r="BO272" s="44">
        <v>1210987.1159999999</v>
      </c>
      <c r="BP272" s="44">
        <v>2.7764040875938971E-2</v>
      </c>
      <c r="BQ272" s="45">
        <v>0.2</v>
      </c>
      <c r="BR272" s="46">
        <v>5.5528081751877942E-3</v>
      </c>
      <c r="BS272" s="46">
        <v>0.5640707309633356</v>
      </c>
      <c r="BT272" s="44">
        <v>0.19742475583716745</v>
      </c>
      <c r="BU272" s="46" t="s">
        <v>105</v>
      </c>
      <c r="BV272" s="47" t="s">
        <v>105</v>
      </c>
      <c r="BW272" s="47" t="s">
        <v>105</v>
      </c>
      <c r="BX272" s="46" t="s">
        <v>105</v>
      </c>
      <c r="BY272" s="46" t="s">
        <v>105</v>
      </c>
      <c r="BZ272" s="47" t="s">
        <v>105</v>
      </c>
      <c r="CA272" s="47" t="s">
        <v>105</v>
      </c>
      <c r="CB272" s="46" t="s">
        <v>105</v>
      </c>
      <c r="CC272" s="46" t="s">
        <v>105</v>
      </c>
      <c r="CD272" s="46" t="s">
        <v>105</v>
      </c>
      <c r="CE272" s="47" t="s">
        <v>105</v>
      </c>
      <c r="CF272" s="23">
        <v>1.7231325082177789</v>
      </c>
      <c r="CG272" s="24">
        <f t="shared" si="16"/>
        <v>179</v>
      </c>
      <c r="CH272" s="25">
        <v>5287500</v>
      </c>
      <c r="CI272" s="26">
        <v>3.2588794481660122</v>
      </c>
      <c r="CJ272" s="27">
        <f t="shared" si="17"/>
        <v>133</v>
      </c>
      <c r="CK272" s="28">
        <v>5287500</v>
      </c>
      <c r="CL272" s="29">
        <v>3.2588794481660122</v>
      </c>
      <c r="CM272" s="53">
        <f t="shared" si="18"/>
        <v>142</v>
      </c>
      <c r="CN272" s="53">
        <f t="shared" si="19"/>
        <v>32</v>
      </c>
    </row>
    <row r="273" spans="1:92">
      <c r="A273" s="7">
        <v>3673</v>
      </c>
      <c r="B273" s="1" t="s">
        <v>174</v>
      </c>
      <c r="C273" s="7" t="s">
        <v>446</v>
      </c>
      <c r="D273" s="7" t="s">
        <v>491</v>
      </c>
      <c r="E273" s="7" t="s">
        <v>101</v>
      </c>
      <c r="F273" s="7" t="s">
        <v>492</v>
      </c>
      <c r="G273" s="1"/>
      <c r="H273" s="1" t="s">
        <v>103</v>
      </c>
      <c r="I273" s="1" t="s">
        <v>114</v>
      </c>
      <c r="J273" s="35">
        <v>0.15</v>
      </c>
      <c r="K273" s="36">
        <v>13.989773449999999</v>
      </c>
      <c r="L273" s="36">
        <v>4.9573387164501617E-2</v>
      </c>
      <c r="M273" s="37">
        <v>0.5</v>
      </c>
      <c r="N273" s="37">
        <v>2.4786693582250809E-2</v>
      </c>
      <c r="O273" s="36">
        <v>7.0519317489526703</v>
      </c>
      <c r="P273" s="36">
        <v>0.10956261145839424</v>
      </c>
      <c r="Q273" s="37">
        <v>0.5</v>
      </c>
      <c r="R273" s="37">
        <v>5.4781305729197122E-2</v>
      </c>
      <c r="S273" s="37">
        <v>7.9567999311447923E-2</v>
      </c>
      <c r="T273" s="36">
        <v>1.1935199896717189E-2</v>
      </c>
      <c r="U273" s="37">
        <v>0.2</v>
      </c>
      <c r="V273" s="38">
        <v>31.2</v>
      </c>
      <c r="W273" s="38">
        <v>8.9473781586615555</v>
      </c>
      <c r="X273" s="37">
        <v>0.5</v>
      </c>
      <c r="Y273" s="37">
        <v>4.4736890793307778</v>
      </c>
      <c r="Z273" s="38">
        <v>5266.3311968682883</v>
      </c>
      <c r="AA273" s="38">
        <v>10.869340673818332</v>
      </c>
      <c r="AB273" s="37">
        <v>0.5</v>
      </c>
      <c r="AC273" s="37">
        <v>5.434670336909166</v>
      </c>
      <c r="AD273" s="37">
        <v>9.9083594162399447</v>
      </c>
      <c r="AE273" s="38">
        <v>1.9816718832479887</v>
      </c>
      <c r="AF273" s="37">
        <v>0.25</v>
      </c>
      <c r="AG273" s="39">
        <v>0.42366399999999999</v>
      </c>
      <c r="AH273" s="39">
        <v>7.4643524670772758E-3</v>
      </c>
      <c r="AI273" s="37">
        <v>0.6</v>
      </c>
      <c r="AJ273" s="37">
        <v>4.4786114802463656E-3</v>
      </c>
      <c r="AK273" s="39">
        <v>7.3499999999999998E-4</v>
      </c>
      <c r="AL273" s="39">
        <v>1.2702368259505523E-5</v>
      </c>
      <c r="AM273" s="37">
        <v>0.2</v>
      </c>
      <c r="AN273" s="37">
        <v>2.5404736519011045E-6</v>
      </c>
      <c r="AO273" s="39">
        <v>20.984660174999998</v>
      </c>
      <c r="AP273" s="39">
        <v>7.4931834226031072E-2</v>
      </c>
      <c r="AQ273" s="37">
        <v>0.2</v>
      </c>
      <c r="AR273" s="37">
        <v>1.4986366845206213E-2</v>
      </c>
      <c r="AS273" s="37">
        <v>1.946751879910448E-2</v>
      </c>
      <c r="AT273" s="39">
        <v>4.86687969977612E-3</v>
      </c>
      <c r="AU273" s="37">
        <v>0.1</v>
      </c>
      <c r="AV273" s="40">
        <v>27.979546899999999</v>
      </c>
      <c r="AW273" s="40">
        <v>0.1975138295412554</v>
      </c>
      <c r="AX273" s="37">
        <v>0.5</v>
      </c>
      <c r="AY273" s="37">
        <v>9.8756914770627702E-2</v>
      </c>
      <c r="AZ273" s="40">
        <v>1.4771763159808418</v>
      </c>
      <c r="BA273" s="40">
        <v>4.4744858139849342</v>
      </c>
      <c r="BB273" s="41">
        <v>0.5</v>
      </c>
      <c r="BC273" s="42">
        <v>2.2372429069924671</v>
      </c>
      <c r="BD273" s="37">
        <v>2.3359998217630946</v>
      </c>
      <c r="BE273" s="40">
        <v>0.23359998217630948</v>
      </c>
      <c r="BF273" s="41">
        <v>0.2</v>
      </c>
      <c r="BG273" s="43">
        <v>0</v>
      </c>
      <c r="BH273" s="43">
        <v>0</v>
      </c>
      <c r="BI273" s="37">
        <v>0.6</v>
      </c>
      <c r="BJ273" s="42">
        <v>0</v>
      </c>
      <c r="BK273" s="43">
        <v>0</v>
      </c>
      <c r="BL273" s="43">
        <v>0</v>
      </c>
      <c r="BM273" s="37">
        <v>0.2</v>
      </c>
      <c r="BN273" s="37">
        <v>0</v>
      </c>
      <c r="BO273" s="44">
        <v>430113.47279999999</v>
      </c>
      <c r="BP273" s="44">
        <v>9.8611189849448933E-3</v>
      </c>
      <c r="BQ273" s="49">
        <v>0.2</v>
      </c>
      <c r="BR273" s="50">
        <v>1.9722237969889787E-3</v>
      </c>
      <c r="BS273" s="50">
        <v>1.9722237969889787E-3</v>
      </c>
      <c r="BT273" s="51">
        <v>3.9444475939779577E-4</v>
      </c>
      <c r="BU273" s="50">
        <v>0.1</v>
      </c>
      <c r="BV273" s="52">
        <v>4043.8579312861166</v>
      </c>
      <c r="BW273" s="52">
        <v>0.3052062787682141</v>
      </c>
      <c r="BX273" s="46">
        <v>0.7</v>
      </c>
      <c r="BY273" s="46">
        <v>0.21364439513774988</v>
      </c>
      <c r="BZ273" s="52">
        <v>619.3248167897824</v>
      </c>
      <c r="CA273" s="52">
        <v>0.17541362317484241</v>
      </c>
      <c r="CB273" s="46">
        <v>0.3</v>
      </c>
      <c r="CC273" s="46">
        <v>5.2624086952452721E-2</v>
      </c>
      <c r="CD273" s="46">
        <v>0.2662684820902026</v>
      </c>
      <c r="CE273" s="47">
        <v>2.6626848209020258E-2</v>
      </c>
      <c r="CF273" s="23">
        <v>2.2590952379892095</v>
      </c>
      <c r="CG273" s="24">
        <f t="shared" si="16"/>
        <v>150</v>
      </c>
      <c r="CH273" s="25">
        <v>6976601</v>
      </c>
      <c r="CI273" s="26">
        <v>3.2381029644510408</v>
      </c>
      <c r="CJ273" s="27">
        <f t="shared" si="17"/>
        <v>135</v>
      </c>
      <c r="CK273" s="28">
        <v>6976601</v>
      </c>
      <c r="CL273" s="29">
        <v>3.2381029644510408</v>
      </c>
      <c r="CM273" s="53">
        <f t="shared" si="18"/>
        <v>144</v>
      </c>
      <c r="CN273" s="53">
        <f t="shared" si="19"/>
        <v>33</v>
      </c>
    </row>
    <row r="274" spans="1:92" ht="29.1">
      <c r="A274" s="7">
        <v>3695</v>
      </c>
      <c r="B274" s="1" t="s">
        <v>174</v>
      </c>
      <c r="C274" s="7" t="s">
        <v>446</v>
      </c>
      <c r="D274" s="7" t="s">
        <v>491</v>
      </c>
      <c r="E274" s="7" t="s">
        <v>101</v>
      </c>
      <c r="F274" s="7" t="s">
        <v>493</v>
      </c>
      <c r="G274" s="1"/>
      <c r="H274" s="1" t="s">
        <v>103</v>
      </c>
      <c r="I274" s="1" t="s">
        <v>114</v>
      </c>
      <c r="J274" s="35">
        <v>0.15</v>
      </c>
      <c r="K274" s="36">
        <v>0</v>
      </c>
      <c r="L274" s="36">
        <v>0</v>
      </c>
      <c r="M274" s="37">
        <v>0.5</v>
      </c>
      <c r="N274" s="37">
        <v>0</v>
      </c>
      <c r="O274" s="36">
        <v>0</v>
      </c>
      <c r="P274" s="36">
        <v>0</v>
      </c>
      <c r="Q274" s="37">
        <v>0.5</v>
      </c>
      <c r="R274" s="37">
        <v>0</v>
      </c>
      <c r="S274" s="37">
        <v>0</v>
      </c>
      <c r="T274" s="36">
        <v>0</v>
      </c>
      <c r="U274" s="37">
        <v>0.2</v>
      </c>
      <c r="V274" s="38">
        <v>1.77</v>
      </c>
      <c r="W274" s="38">
        <v>0.50759164553945357</v>
      </c>
      <c r="X274" s="37">
        <v>0.5</v>
      </c>
      <c r="Y274" s="37">
        <v>0.25379582276972679</v>
      </c>
      <c r="Z274" s="38">
        <v>102.57073556082202</v>
      </c>
      <c r="AA274" s="38">
        <v>0.21169885187579673</v>
      </c>
      <c r="AB274" s="37">
        <v>0.5</v>
      </c>
      <c r="AC274" s="37">
        <v>0.10584942593789837</v>
      </c>
      <c r="AD274" s="37">
        <v>0.35964524870762521</v>
      </c>
      <c r="AE274" s="38">
        <v>7.1929049741525031E-2</v>
      </c>
      <c r="AF274" s="37">
        <v>0.25</v>
      </c>
      <c r="AG274" s="39">
        <v>2.9E-5</v>
      </c>
      <c r="AH274" s="39">
        <v>5.1093843598993782E-7</v>
      </c>
      <c r="AI274" s="37">
        <v>0.6</v>
      </c>
      <c r="AJ274" s="37">
        <v>3.0656306159396269E-7</v>
      </c>
      <c r="AK274" s="39">
        <v>4.6999999999999997E-5</v>
      </c>
      <c r="AL274" s="39">
        <v>8.1226028326089733E-7</v>
      </c>
      <c r="AM274" s="37">
        <v>0.2</v>
      </c>
      <c r="AN274" s="37">
        <v>1.6245205665217947E-7</v>
      </c>
      <c r="AO274" s="39">
        <v>0</v>
      </c>
      <c r="AP274" s="39">
        <v>0</v>
      </c>
      <c r="AQ274" s="37">
        <v>0.2</v>
      </c>
      <c r="AR274" s="37">
        <v>0</v>
      </c>
      <c r="AS274" s="37">
        <v>4.6901511824614214E-7</v>
      </c>
      <c r="AT274" s="39">
        <v>1.1725377956153553E-7</v>
      </c>
      <c r="AU274" s="37">
        <v>0.1</v>
      </c>
      <c r="AV274" s="40">
        <v>0</v>
      </c>
      <c r="AW274" s="40">
        <v>0</v>
      </c>
      <c r="AX274" s="37">
        <v>0.5</v>
      </c>
      <c r="AY274" s="37">
        <v>0</v>
      </c>
      <c r="AZ274" s="40">
        <v>0.17844958385928408</v>
      </c>
      <c r="BA274" s="40">
        <v>0.54053813539496065</v>
      </c>
      <c r="BB274" s="48">
        <v>0.5</v>
      </c>
      <c r="BC274" s="42">
        <v>0.27026906769748033</v>
      </c>
      <c r="BD274" s="37">
        <v>0.27026906769748033</v>
      </c>
      <c r="BE274" s="40">
        <v>2.7026906769748033E-2</v>
      </c>
      <c r="BF274" s="48">
        <v>0.2</v>
      </c>
      <c r="BG274" s="43">
        <v>67478.611199999999</v>
      </c>
      <c r="BH274" s="43">
        <v>0.34348475818643642</v>
      </c>
      <c r="BI274" s="37">
        <v>0.6</v>
      </c>
      <c r="BJ274" s="42">
        <v>0.20609085491186188</v>
      </c>
      <c r="BK274" s="43">
        <v>0</v>
      </c>
      <c r="BL274" s="43">
        <v>0</v>
      </c>
      <c r="BM274" s="37">
        <v>0.2</v>
      </c>
      <c r="BN274" s="37">
        <v>0</v>
      </c>
      <c r="BO274" s="44">
        <v>5142402.432</v>
      </c>
      <c r="BP274" s="44">
        <v>0.11789875336921088</v>
      </c>
      <c r="BQ274" s="45">
        <v>0.2</v>
      </c>
      <c r="BR274" s="46">
        <v>2.3579750673842177E-2</v>
      </c>
      <c r="BS274" s="46">
        <v>0.22967060558570404</v>
      </c>
      <c r="BT274" s="44">
        <v>4.5934121117140812E-2</v>
      </c>
      <c r="BU274" s="46">
        <v>0.1</v>
      </c>
      <c r="BV274" s="47">
        <v>10211.350345607154</v>
      </c>
      <c r="BW274" s="47">
        <v>0.7706918227936056</v>
      </c>
      <c r="BX274" s="46">
        <v>0.7</v>
      </c>
      <c r="BY274" s="46">
        <v>0.53948427595552395</v>
      </c>
      <c r="BZ274" s="47">
        <v>2202.4394012325888</v>
      </c>
      <c r="CA274" s="47">
        <v>0.6238049319511989</v>
      </c>
      <c r="CB274" s="46">
        <v>0.3</v>
      </c>
      <c r="CC274" s="46">
        <v>0.18714147958535965</v>
      </c>
      <c r="CD274" s="46">
        <v>0.7266257555408836</v>
      </c>
      <c r="CE274" s="47">
        <v>7.2662575554088366E-2</v>
      </c>
      <c r="CF274" s="23">
        <v>0.21755277043628179</v>
      </c>
      <c r="CG274" s="24">
        <f t="shared" si="16"/>
        <v>387</v>
      </c>
      <c r="CH274" s="25">
        <v>762893</v>
      </c>
      <c r="CI274" s="26">
        <v>2.8516813030960018</v>
      </c>
      <c r="CJ274" s="27">
        <f t="shared" si="17"/>
        <v>146</v>
      </c>
      <c r="CK274" s="28">
        <v>762893</v>
      </c>
      <c r="CL274" s="29">
        <v>2.8516813030960018</v>
      </c>
      <c r="CM274" s="53">
        <f t="shared" si="18"/>
        <v>155</v>
      </c>
      <c r="CN274" s="53">
        <f t="shared" si="19"/>
        <v>34</v>
      </c>
    </row>
    <row r="275" spans="1:92">
      <c r="A275" s="7">
        <v>4139</v>
      </c>
      <c r="B275" s="1" t="s">
        <v>174</v>
      </c>
      <c r="C275" s="7" t="s">
        <v>446</v>
      </c>
      <c r="D275" s="7" t="s">
        <v>451</v>
      </c>
      <c r="E275" s="7" t="s">
        <v>101</v>
      </c>
      <c r="F275" s="7" t="s">
        <v>494</v>
      </c>
      <c r="G275" s="1" t="s">
        <v>103</v>
      </c>
      <c r="H275" s="1" t="s">
        <v>103</v>
      </c>
      <c r="I275" s="1" t="s">
        <v>104</v>
      </c>
      <c r="J275" s="35">
        <v>0.15</v>
      </c>
      <c r="K275" s="36">
        <v>99.532474089999994</v>
      </c>
      <c r="L275" s="36">
        <v>0.35269776820469501</v>
      </c>
      <c r="M275" s="37">
        <v>0.5</v>
      </c>
      <c r="N275" s="37">
        <v>0.1763488841023475</v>
      </c>
      <c r="O275" s="36">
        <v>17.292903211079341</v>
      </c>
      <c r="P275" s="36">
        <v>0.26867186225738671</v>
      </c>
      <c r="Q275" s="37">
        <v>0.5</v>
      </c>
      <c r="R275" s="37">
        <v>0.13433593112869335</v>
      </c>
      <c r="S275" s="37">
        <v>0.31068481523104086</v>
      </c>
      <c r="T275" s="36">
        <v>4.6602722284656131E-2</v>
      </c>
      <c r="U275" s="37">
        <v>0.2</v>
      </c>
      <c r="V275" s="38">
        <v>49.565254453705755</v>
      </c>
      <c r="W275" s="38">
        <v>14.214072920756067</v>
      </c>
      <c r="X275" s="37">
        <v>0.5</v>
      </c>
      <c r="Y275" s="37">
        <v>7.1070364603780334</v>
      </c>
      <c r="Z275" s="38">
        <v>254.41307773366901</v>
      </c>
      <c r="AA275" s="38">
        <v>0.52509086694097529</v>
      </c>
      <c r="AB275" s="37">
        <v>0.5</v>
      </c>
      <c r="AC275" s="37">
        <v>0.26254543347048764</v>
      </c>
      <c r="AD275" s="37">
        <v>7.3695818938485207</v>
      </c>
      <c r="AE275" s="38">
        <v>1.473916378769704</v>
      </c>
      <c r="AF275" s="37">
        <v>0.25</v>
      </c>
      <c r="AG275" s="39">
        <v>4.0732739999999996</v>
      </c>
      <c r="AH275" s="39">
        <v>7.1765249893740612E-2</v>
      </c>
      <c r="AI275" s="37">
        <v>0.6</v>
      </c>
      <c r="AJ275" s="37">
        <v>4.3059149936244372E-2</v>
      </c>
      <c r="AK275" s="39">
        <v>6.5430919999999997</v>
      </c>
      <c r="AL275" s="39">
        <v>0.11307859066642789</v>
      </c>
      <c r="AM275" s="37">
        <v>0.2</v>
      </c>
      <c r="AN275" s="37">
        <v>2.261571813328558E-2</v>
      </c>
      <c r="AO275" s="39">
        <v>497.66237045000003</v>
      </c>
      <c r="AP275" s="39">
        <v>1.7770482787002322</v>
      </c>
      <c r="AQ275" s="37">
        <v>0.2</v>
      </c>
      <c r="AR275" s="37">
        <v>0.3554096557400464</v>
      </c>
      <c r="AS275" s="37">
        <v>0.42108452380957639</v>
      </c>
      <c r="AT275" s="39">
        <v>0.1052711309523941</v>
      </c>
      <c r="AU275" s="37">
        <v>0.1</v>
      </c>
      <c r="AV275" s="40">
        <v>298.59742226999998</v>
      </c>
      <c r="AW275" s="40">
        <v>2.1078654552370555</v>
      </c>
      <c r="AX275" s="37">
        <v>0.5</v>
      </c>
      <c r="AY275" s="37">
        <v>1.0539327276185277</v>
      </c>
      <c r="AZ275" s="40">
        <v>2.465276090572408</v>
      </c>
      <c r="BA275" s="40">
        <v>7.4675194663529529</v>
      </c>
      <c r="BB275" s="48">
        <v>0.5</v>
      </c>
      <c r="BC275" s="42">
        <v>3.7337597331764765</v>
      </c>
      <c r="BD275" s="37">
        <v>4.7876924607950038</v>
      </c>
      <c r="BE275" s="40">
        <v>0.47876924607950039</v>
      </c>
      <c r="BF275" s="48">
        <v>0.2</v>
      </c>
      <c r="BG275" s="43">
        <v>43099.653978499999</v>
      </c>
      <c r="BH275" s="43">
        <v>0.2193891362234224</v>
      </c>
      <c r="BI275" s="37">
        <v>0.6</v>
      </c>
      <c r="BJ275" s="42">
        <v>0.13163348173405343</v>
      </c>
      <c r="BK275" s="43">
        <v>9565.7148622050754</v>
      </c>
      <c r="BL275" s="43">
        <v>0.20267120166924146</v>
      </c>
      <c r="BM275" s="37">
        <v>0.2</v>
      </c>
      <c r="BN275" s="37">
        <v>4.0534240333848295E-2</v>
      </c>
      <c r="BO275" s="44">
        <v>86587908.738999993</v>
      </c>
      <c r="BP275" s="44">
        <v>1.9851823407770006</v>
      </c>
      <c r="BQ275" s="49">
        <v>0.2</v>
      </c>
      <c r="BR275" s="50">
        <v>0.39703646815540011</v>
      </c>
      <c r="BS275" s="50">
        <v>0.56920419022330182</v>
      </c>
      <c r="BT275" s="51">
        <v>0.11384083804466037</v>
      </c>
      <c r="BU275" s="50">
        <v>0.1</v>
      </c>
      <c r="BV275" s="52">
        <v>114979.05697577237</v>
      </c>
      <c r="BW275" s="52">
        <v>8.6779334764347471</v>
      </c>
      <c r="BX275" s="46">
        <v>0.7</v>
      </c>
      <c r="BY275" s="46">
        <v>6.074553433504323</v>
      </c>
      <c r="BZ275" s="52">
        <v>17539.574643366625</v>
      </c>
      <c r="CA275" s="52">
        <v>4.9677975978521989</v>
      </c>
      <c r="CB275" s="46">
        <v>0.3</v>
      </c>
      <c r="CC275" s="46">
        <v>1.4903392793556596</v>
      </c>
      <c r="CD275" s="46">
        <v>7.5648927128599821</v>
      </c>
      <c r="CE275" s="47">
        <v>0.7564892712859983</v>
      </c>
      <c r="CF275" s="23">
        <v>2.9748895874169135</v>
      </c>
      <c r="CG275" s="24">
        <f t="shared" si="16"/>
        <v>111</v>
      </c>
      <c r="CH275" s="25">
        <v>10637000</v>
      </c>
      <c r="CI275" s="26">
        <v>2.7967374141364232</v>
      </c>
      <c r="CJ275" s="27">
        <f t="shared" si="17"/>
        <v>150</v>
      </c>
      <c r="CK275" s="28">
        <v>10637000</v>
      </c>
      <c r="CL275" s="29">
        <v>2.7967374141364232</v>
      </c>
      <c r="CM275" s="53">
        <f t="shared" si="18"/>
        <v>159</v>
      </c>
      <c r="CN275" s="53">
        <f t="shared" si="19"/>
        <v>35</v>
      </c>
    </row>
    <row r="276" spans="1:92" ht="29.1">
      <c r="A276" s="7">
        <v>3424</v>
      </c>
      <c r="B276" s="1" t="s">
        <v>174</v>
      </c>
      <c r="C276" s="7" t="s">
        <v>446</v>
      </c>
      <c r="D276" s="7" t="s">
        <v>455</v>
      </c>
      <c r="E276" s="7" t="s">
        <v>176</v>
      </c>
      <c r="F276" s="7" t="s">
        <v>495</v>
      </c>
      <c r="G276" s="1" t="s">
        <v>103</v>
      </c>
      <c r="H276" s="1" t="s">
        <v>103</v>
      </c>
      <c r="I276" s="1" t="s">
        <v>120</v>
      </c>
      <c r="J276" s="35">
        <v>0.15</v>
      </c>
      <c r="K276" s="36">
        <v>63</v>
      </c>
      <c r="L276" s="36">
        <v>0.22324331430567962</v>
      </c>
      <c r="M276" s="37">
        <v>0.5</v>
      </c>
      <c r="N276" s="37">
        <v>0.11162165715283981</v>
      </c>
      <c r="O276" s="36">
        <v>0</v>
      </c>
      <c r="P276" s="36">
        <v>0</v>
      </c>
      <c r="Q276" s="37">
        <v>0.5</v>
      </c>
      <c r="R276" s="37">
        <v>0</v>
      </c>
      <c r="S276" s="37">
        <v>0.11162165715283981</v>
      </c>
      <c r="T276" s="36">
        <v>1.6743248572925973E-2</v>
      </c>
      <c r="U276" s="37">
        <v>0.2</v>
      </c>
      <c r="V276" s="38">
        <v>0.05</v>
      </c>
      <c r="W276" s="38">
        <v>1.4338747049137108E-2</v>
      </c>
      <c r="X276" s="37">
        <v>0.5</v>
      </c>
      <c r="Y276" s="37">
        <v>7.1693735245685541E-3</v>
      </c>
      <c r="Z276" s="38">
        <v>7.9201045200353297</v>
      </c>
      <c r="AA276" s="38">
        <v>1.63465439187921E-2</v>
      </c>
      <c r="AB276" s="37">
        <v>0.5</v>
      </c>
      <c r="AC276" s="37">
        <v>8.1732719593960498E-3</v>
      </c>
      <c r="AD276" s="37">
        <v>1.5342645483964603E-2</v>
      </c>
      <c r="AE276" s="38">
        <v>3.0685290967929209E-3</v>
      </c>
      <c r="AF276" s="37">
        <v>0.25</v>
      </c>
      <c r="AG276" s="39">
        <v>4.3483320000000001</v>
      </c>
      <c r="AH276" s="39">
        <v>7.6611377629137875E-2</v>
      </c>
      <c r="AI276" s="37">
        <v>0.6</v>
      </c>
      <c r="AJ276" s="37">
        <v>4.5966826577482724E-2</v>
      </c>
      <c r="AK276" s="39">
        <v>6.209625</v>
      </c>
      <c r="AL276" s="39">
        <v>0.10731556939242445</v>
      </c>
      <c r="AM276" s="37">
        <v>0.2</v>
      </c>
      <c r="AN276" s="37">
        <v>2.1463113878484891E-2</v>
      </c>
      <c r="AO276" s="39">
        <v>315</v>
      </c>
      <c r="AP276" s="39">
        <v>1.1247991430101767</v>
      </c>
      <c r="AQ276" s="37">
        <v>0.2</v>
      </c>
      <c r="AR276" s="37">
        <v>0.22495982860203534</v>
      </c>
      <c r="AS276" s="37">
        <v>0.29238976905800296</v>
      </c>
      <c r="AT276" s="39">
        <v>7.3097442264500739E-2</v>
      </c>
      <c r="AU276" s="37">
        <v>0.1</v>
      </c>
      <c r="AV276" s="40">
        <v>0</v>
      </c>
      <c r="AW276" s="40">
        <v>0</v>
      </c>
      <c r="AX276" s="37">
        <v>0.5</v>
      </c>
      <c r="AY276" s="37">
        <v>0</v>
      </c>
      <c r="AZ276" s="40">
        <v>0.85447184358207851</v>
      </c>
      <c r="BA276" s="40">
        <v>2.5882639067489288</v>
      </c>
      <c r="BB276" s="41">
        <v>0.5</v>
      </c>
      <c r="BC276" s="42">
        <v>1.2941319533744644</v>
      </c>
      <c r="BD276" s="37">
        <v>1.2941319533744644</v>
      </c>
      <c r="BE276" s="40">
        <v>0.12941319533744644</v>
      </c>
      <c r="BF276" s="48">
        <v>0.2</v>
      </c>
      <c r="BG276" s="43">
        <v>0</v>
      </c>
      <c r="BH276" s="43">
        <v>0</v>
      </c>
      <c r="BI276" s="37">
        <v>0.6</v>
      </c>
      <c r="BJ276" s="42">
        <v>0</v>
      </c>
      <c r="BK276" s="43">
        <v>0</v>
      </c>
      <c r="BL276" s="43">
        <v>0</v>
      </c>
      <c r="BM276" s="37">
        <v>0.2</v>
      </c>
      <c r="BN276" s="37">
        <v>0</v>
      </c>
      <c r="BO276" s="44">
        <v>334591.54399999999</v>
      </c>
      <c r="BP276" s="44">
        <v>7.6711082897760021E-3</v>
      </c>
      <c r="BQ276" s="45">
        <v>0.2</v>
      </c>
      <c r="BR276" s="46">
        <v>1.5342216579552004E-3</v>
      </c>
      <c r="BS276" s="46">
        <v>1.5342216579552004E-3</v>
      </c>
      <c r="BT276" s="44">
        <v>3.0684433159104007E-4</v>
      </c>
      <c r="BU276" s="46">
        <v>0.1</v>
      </c>
      <c r="BV276" s="47">
        <v>143354.54563954339</v>
      </c>
      <c r="BW276" s="47">
        <v>10.819546127140514</v>
      </c>
      <c r="BX276" s="46">
        <v>0.7</v>
      </c>
      <c r="BY276" s="46">
        <v>7.5736822889983602</v>
      </c>
      <c r="BZ276" s="47">
        <v>22373.941664533853</v>
      </c>
      <c r="CA276" s="47">
        <v>6.3370529739495449</v>
      </c>
      <c r="CB276" s="46">
        <v>0.3</v>
      </c>
      <c r="CC276" s="46">
        <v>1.9011158921848634</v>
      </c>
      <c r="CD276" s="46">
        <v>9.4747981811832229</v>
      </c>
      <c r="CE276" s="47">
        <v>0.94747981811832238</v>
      </c>
      <c r="CF276" s="23">
        <v>1.1701090777215795</v>
      </c>
      <c r="CG276" s="24">
        <f t="shared" si="16"/>
        <v>243</v>
      </c>
      <c r="CH276" s="25">
        <v>4344000</v>
      </c>
      <c r="CI276" s="26">
        <v>2.693621265473249</v>
      </c>
      <c r="CJ276" s="27">
        <f t="shared" si="17"/>
        <v>153</v>
      </c>
      <c r="CK276" s="28">
        <v>4344000</v>
      </c>
      <c r="CL276" s="29">
        <v>2.693621265473249</v>
      </c>
      <c r="CM276" s="53">
        <f t="shared" si="18"/>
        <v>164</v>
      </c>
      <c r="CN276" s="53">
        <f t="shared" si="19"/>
        <v>36</v>
      </c>
    </row>
    <row r="277" spans="1:92">
      <c r="A277" s="7">
        <v>4260</v>
      </c>
      <c r="B277" s="1" t="s">
        <v>174</v>
      </c>
      <c r="C277" s="7" t="s">
        <v>446</v>
      </c>
      <c r="D277" s="7" t="s">
        <v>451</v>
      </c>
      <c r="E277" s="7" t="s">
        <v>101</v>
      </c>
      <c r="F277" s="7" t="s">
        <v>496</v>
      </c>
      <c r="G277" s="1" t="s">
        <v>103</v>
      </c>
      <c r="H277" s="1" t="s">
        <v>103</v>
      </c>
      <c r="I277" s="1" t="s">
        <v>104</v>
      </c>
      <c r="J277" s="35">
        <v>0.15</v>
      </c>
      <c r="K277" s="36">
        <v>7</v>
      </c>
      <c r="L277" s="36">
        <v>2.480481270063107E-2</v>
      </c>
      <c r="M277" s="37">
        <v>0.5</v>
      </c>
      <c r="N277" s="37">
        <v>1.2402406350315535E-2</v>
      </c>
      <c r="O277" s="36">
        <v>24.684445573265617</v>
      </c>
      <c r="P277" s="36">
        <v>0.38351084719605277</v>
      </c>
      <c r="Q277" s="37">
        <v>0.5</v>
      </c>
      <c r="R277" s="37">
        <v>0.19175542359802639</v>
      </c>
      <c r="S277" s="37">
        <v>0.20415782994834192</v>
      </c>
      <c r="T277" s="36">
        <v>3.0623674492251288E-2</v>
      </c>
      <c r="U277" s="37">
        <v>0.2</v>
      </c>
      <c r="V277" s="38">
        <v>55.808666123383311</v>
      </c>
      <c r="W277" s="38">
        <v>16.004526933858809</v>
      </c>
      <c r="X277" s="37">
        <v>0.5</v>
      </c>
      <c r="Y277" s="37">
        <v>8.0022634669294046</v>
      </c>
      <c r="Z277" s="38">
        <v>308.08143199994117</v>
      </c>
      <c r="AA277" s="38">
        <v>0.63585861095794416</v>
      </c>
      <c r="AB277" s="37">
        <v>0.5</v>
      </c>
      <c r="AC277" s="37">
        <v>0.31792930547897208</v>
      </c>
      <c r="AD277" s="37">
        <v>8.3201927724083777</v>
      </c>
      <c r="AE277" s="38">
        <v>1.6640385544816756</v>
      </c>
      <c r="AF277" s="37">
        <v>0.25</v>
      </c>
      <c r="AG277" s="39">
        <v>30.732849999999999</v>
      </c>
      <c r="AH277" s="39">
        <v>0.54146876939701238</v>
      </c>
      <c r="AI277" s="37">
        <v>0.6</v>
      </c>
      <c r="AJ277" s="37">
        <v>0.32488126163820746</v>
      </c>
      <c r="AK277" s="39">
        <v>33.329920000000001</v>
      </c>
      <c r="AL277" s="39">
        <v>0.57601213319708611</v>
      </c>
      <c r="AM277" s="37">
        <v>0.2</v>
      </c>
      <c r="AN277" s="37">
        <v>0.11520242663941722</v>
      </c>
      <c r="AO277" s="39">
        <v>35</v>
      </c>
      <c r="AP277" s="39">
        <v>0.1249776825566863</v>
      </c>
      <c r="AQ277" s="37">
        <v>0.2</v>
      </c>
      <c r="AR277" s="37">
        <v>2.4995536511337259E-2</v>
      </c>
      <c r="AS277" s="37">
        <v>0.46507922478896191</v>
      </c>
      <c r="AT277" s="39">
        <v>0.11626980619724048</v>
      </c>
      <c r="AU277" s="37">
        <v>0.1</v>
      </c>
      <c r="AV277" s="40">
        <v>21</v>
      </c>
      <c r="AW277" s="40">
        <v>0.14824365938414691</v>
      </c>
      <c r="AX277" s="37">
        <v>0.5</v>
      </c>
      <c r="AY277" s="37">
        <v>7.4121829692073454E-2</v>
      </c>
      <c r="AZ277" s="40">
        <v>2.5328890108247508</v>
      </c>
      <c r="BA277" s="40">
        <v>7.6723244373223949</v>
      </c>
      <c r="BB277" s="41">
        <v>0.5</v>
      </c>
      <c r="BC277" s="42">
        <v>3.8361622186611974</v>
      </c>
      <c r="BD277" s="37">
        <v>3.910284048353271</v>
      </c>
      <c r="BE277" s="40">
        <v>0.39102840483532708</v>
      </c>
      <c r="BF277" s="41">
        <v>0.2</v>
      </c>
      <c r="BG277" s="43">
        <v>841226.75391776219</v>
      </c>
      <c r="BH277" s="43">
        <v>4.2820763944442808</v>
      </c>
      <c r="BI277" s="37">
        <v>0.6</v>
      </c>
      <c r="BJ277" s="42">
        <v>2.569245836666568</v>
      </c>
      <c r="BK277" s="43">
        <v>22545.420020525849</v>
      </c>
      <c r="BL277" s="43">
        <v>0.47767547261433196</v>
      </c>
      <c r="BM277" s="37">
        <v>0.2</v>
      </c>
      <c r="BN277" s="37">
        <v>9.553509452286639E-2</v>
      </c>
      <c r="BO277" s="44">
        <v>109471028.65508333</v>
      </c>
      <c r="BP277" s="44">
        <v>2.5098187042237865</v>
      </c>
      <c r="BQ277" s="49">
        <v>0.2</v>
      </c>
      <c r="BR277" s="50">
        <v>0.50196374084475726</v>
      </c>
      <c r="BS277" s="50">
        <v>3.1667446720341919</v>
      </c>
      <c r="BT277" s="51">
        <v>0.63334893440683837</v>
      </c>
      <c r="BU277" s="50">
        <v>0.1</v>
      </c>
      <c r="BV277" s="52">
        <v>37765.408510747897</v>
      </c>
      <c r="BW277" s="52">
        <v>2.8503077985385556</v>
      </c>
      <c r="BX277" s="46">
        <v>0.7</v>
      </c>
      <c r="BY277" s="46">
        <v>1.995215458976989</v>
      </c>
      <c r="BZ277" s="52">
        <v>8243.13945685201</v>
      </c>
      <c r="CA277" s="52">
        <v>2.3347344063441846</v>
      </c>
      <c r="CB277" s="46">
        <v>0.3</v>
      </c>
      <c r="CC277" s="46">
        <v>0.70042032190325543</v>
      </c>
      <c r="CD277" s="46">
        <v>2.6956357808802442</v>
      </c>
      <c r="CE277" s="47">
        <v>0.26956357808802445</v>
      </c>
      <c r="CF277" s="23">
        <v>3.1048729525013572</v>
      </c>
      <c r="CG277" s="24">
        <f t="shared" si="16"/>
        <v>103</v>
      </c>
      <c r="CH277" s="25">
        <v>11834500</v>
      </c>
      <c r="CI277" s="26">
        <v>2.6235776353047084</v>
      </c>
      <c r="CJ277" s="27">
        <f t="shared" si="17"/>
        <v>155</v>
      </c>
      <c r="CK277" s="28">
        <v>11834500</v>
      </c>
      <c r="CL277" s="29">
        <v>2.6235776353047084</v>
      </c>
      <c r="CM277" s="53">
        <f t="shared" si="18"/>
        <v>166</v>
      </c>
      <c r="CN277" s="53">
        <f t="shared" si="19"/>
        <v>37</v>
      </c>
    </row>
    <row r="278" spans="1:92" ht="29.1">
      <c r="A278" s="7">
        <v>4575</v>
      </c>
      <c r="B278" s="1" t="s">
        <v>174</v>
      </c>
      <c r="C278" s="7" t="s">
        <v>446</v>
      </c>
      <c r="D278" s="7" t="s">
        <v>457</v>
      </c>
      <c r="E278" s="7" t="s">
        <v>101</v>
      </c>
      <c r="F278" s="7" t="s">
        <v>497</v>
      </c>
      <c r="G278" s="1"/>
      <c r="H278" s="1" t="s">
        <v>103</v>
      </c>
      <c r="I278" s="1" t="s">
        <v>114</v>
      </c>
      <c r="J278" s="35">
        <v>0.15</v>
      </c>
      <c r="K278" s="36">
        <v>40.534640279999998</v>
      </c>
      <c r="L278" s="36">
        <v>0.14363630857612225</v>
      </c>
      <c r="M278" s="37">
        <v>0.5</v>
      </c>
      <c r="N278" s="37">
        <v>7.1818154288061126E-2</v>
      </c>
      <c r="O278" s="36">
        <v>50.242107902043877</v>
      </c>
      <c r="P278" s="36">
        <v>0.78058846042290264</v>
      </c>
      <c r="Q278" s="37">
        <v>0.5</v>
      </c>
      <c r="R278" s="37">
        <v>0.39029423021145132</v>
      </c>
      <c r="S278" s="37">
        <v>0.46211238449951247</v>
      </c>
      <c r="T278" s="36">
        <v>6.9316857674926874E-2</v>
      </c>
      <c r="U278" s="37">
        <v>0.2</v>
      </c>
      <c r="V278" s="38">
        <v>171.5</v>
      </c>
      <c r="W278" s="38">
        <v>49.181902378540279</v>
      </c>
      <c r="X278" s="37">
        <v>0.5</v>
      </c>
      <c r="Y278" s="37">
        <v>24.59095118927014</v>
      </c>
      <c r="Z278" s="38">
        <v>918.96927591533279</v>
      </c>
      <c r="AA278" s="38">
        <v>1.8966885589413347</v>
      </c>
      <c r="AB278" s="37">
        <v>0.5</v>
      </c>
      <c r="AC278" s="37">
        <v>0.94834427947066735</v>
      </c>
      <c r="AD278" s="37">
        <v>25.539295468740807</v>
      </c>
      <c r="AE278" s="38">
        <v>5.1078590937481616</v>
      </c>
      <c r="AF278" s="37">
        <v>0.25</v>
      </c>
      <c r="AG278" s="39">
        <v>17.016234000000001</v>
      </c>
      <c r="AH278" s="39">
        <v>0.29980165470340703</v>
      </c>
      <c r="AI278" s="37">
        <v>0.6</v>
      </c>
      <c r="AJ278" s="37">
        <v>0.1798809928220442</v>
      </c>
      <c r="AK278" s="39">
        <v>25.592177</v>
      </c>
      <c r="AL278" s="39">
        <v>0.44228742424006429</v>
      </c>
      <c r="AM278" s="37">
        <v>0.2</v>
      </c>
      <c r="AN278" s="37">
        <v>8.8457484848012857E-2</v>
      </c>
      <c r="AO278" s="39">
        <v>101.33660070000001</v>
      </c>
      <c r="AP278" s="39">
        <v>0.36185181467595073</v>
      </c>
      <c r="AQ278" s="37">
        <v>0.2</v>
      </c>
      <c r="AR278" s="37">
        <v>7.2370362935190141E-2</v>
      </c>
      <c r="AS278" s="37">
        <v>0.3407088406052472</v>
      </c>
      <c r="AT278" s="39">
        <v>8.51772101513118E-2</v>
      </c>
      <c r="AU278" s="37">
        <v>0.1</v>
      </c>
      <c r="AV278" s="40">
        <v>81.069280559999996</v>
      </c>
      <c r="AW278" s="40">
        <v>0.5722860387549753</v>
      </c>
      <c r="AX278" s="37">
        <v>0.5</v>
      </c>
      <c r="AY278" s="37">
        <v>0.28614301937748765</v>
      </c>
      <c r="AZ278" s="40">
        <v>5.1303982874459235</v>
      </c>
      <c r="BA278" s="40">
        <v>15.540388854682334</v>
      </c>
      <c r="BB278" s="48">
        <v>0.5</v>
      </c>
      <c r="BC278" s="42">
        <v>7.7701944273411669</v>
      </c>
      <c r="BD278" s="37">
        <v>8.0563374467186541</v>
      </c>
      <c r="BE278" s="40">
        <v>0.80563374467186555</v>
      </c>
      <c r="BF278" s="48">
        <v>0.2</v>
      </c>
      <c r="BG278" s="43">
        <v>54126.796124778564</v>
      </c>
      <c r="BH278" s="43">
        <v>0.27552033374282175</v>
      </c>
      <c r="BI278" s="37">
        <v>0.6</v>
      </c>
      <c r="BJ278" s="42">
        <v>0.16531220024569307</v>
      </c>
      <c r="BK278" s="43">
        <v>3335.3924492846791</v>
      </c>
      <c r="BL278" s="43">
        <v>7.0667796967890453E-2</v>
      </c>
      <c r="BM278" s="37">
        <v>0.2</v>
      </c>
      <c r="BN278" s="37">
        <v>1.4133559393578091E-2</v>
      </c>
      <c r="BO278" s="44">
        <v>9331106.3000000007</v>
      </c>
      <c r="BP278" s="44">
        <v>0.21393226509846008</v>
      </c>
      <c r="BQ278" s="45">
        <v>0.2</v>
      </c>
      <c r="BR278" s="46">
        <v>4.2786453019692021E-2</v>
      </c>
      <c r="BS278" s="46">
        <v>0.22223221265896317</v>
      </c>
      <c r="BT278" s="44">
        <v>4.4446442531792633E-2</v>
      </c>
      <c r="BU278" s="46">
        <v>0.1</v>
      </c>
      <c r="BV278" s="47">
        <v>17645.555809907288</v>
      </c>
      <c r="BW278" s="47">
        <v>1.3317813130556289</v>
      </c>
      <c r="BX278" s="46">
        <v>0.7</v>
      </c>
      <c r="BY278" s="46">
        <v>0.9322469191389402</v>
      </c>
      <c r="BZ278" s="47">
        <v>1825.7555756611666</v>
      </c>
      <c r="CA278" s="47">
        <v>0.51711540031360004</v>
      </c>
      <c r="CB278" s="46">
        <v>0.3</v>
      </c>
      <c r="CC278" s="46">
        <v>0.15513462009408002</v>
      </c>
      <c r="CD278" s="46">
        <v>1.0873815392330202</v>
      </c>
      <c r="CE278" s="47">
        <v>0.10873815392330202</v>
      </c>
      <c r="CF278" s="23">
        <v>6.2211715027013605</v>
      </c>
      <c r="CG278" s="24">
        <f t="shared" si="16"/>
        <v>31</v>
      </c>
      <c r="CH278" s="25">
        <v>24424000</v>
      </c>
      <c r="CI278" s="26">
        <v>2.547155053513495</v>
      </c>
      <c r="CJ278" s="27">
        <f t="shared" si="17"/>
        <v>157</v>
      </c>
      <c r="CK278" s="28">
        <v>24424000</v>
      </c>
      <c r="CL278" s="29">
        <v>2.547155053513495</v>
      </c>
      <c r="CM278" s="53">
        <f t="shared" si="18"/>
        <v>169</v>
      </c>
      <c r="CN278" s="53">
        <f t="shared" si="19"/>
        <v>38</v>
      </c>
    </row>
    <row r="279" spans="1:92" ht="29.1">
      <c r="A279" s="7">
        <v>4683</v>
      </c>
      <c r="B279" s="1" t="s">
        <v>174</v>
      </c>
      <c r="C279" s="7" t="s">
        <v>446</v>
      </c>
      <c r="D279" s="7" t="s">
        <v>457</v>
      </c>
      <c r="E279" s="7" t="s">
        <v>101</v>
      </c>
      <c r="F279" s="7" t="s">
        <v>498</v>
      </c>
      <c r="G279" s="1" t="s">
        <v>103</v>
      </c>
      <c r="H279" s="1" t="s">
        <v>103</v>
      </c>
      <c r="I279" s="1" t="s">
        <v>120</v>
      </c>
      <c r="J279" s="35">
        <v>0.15</v>
      </c>
      <c r="K279" s="36">
        <v>16.97979557011034</v>
      </c>
      <c r="L279" s="36">
        <v>6.0168664115941732E-2</v>
      </c>
      <c r="M279" s="37">
        <v>0.5</v>
      </c>
      <c r="N279" s="37">
        <v>3.0084332057970866E-2</v>
      </c>
      <c r="O279" s="36">
        <v>59.693588780487183</v>
      </c>
      <c r="P279" s="36">
        <v>0.92743176011098039</v>
      </c>
      <c r="Q279" s="37">
        <v>0.5</v>
      </c>
      <c r="R279" s="37">
        <v>0.46371588005549019</v>
      </c>
      <c r="S279" s="37">
        <v>0.49380021211346103</v>
      </c>
      <c r="T279" s="36">
        <v>7.4070031817019155E-2</v>
      </c>
      <c r="U279" s="37">
        <v>0.2</v>
      </c>
      <c r="V279" s="38">
        <v>108.95</v>
      </c>
      <c r="W279" s="38">
        <v>31.244129820069759</v>
      </c>
      <c r="X279" s="37">
        <v>0.5</v>
      </c>
      <c r="Y279" s="37">
        <v>15.622064910034879</v>
      </c>
      <c r="Z279" s="38">
        <v>101.90360326932201</v>
      </c>
      <c r="AA279" s="38">
        <v>0.21032193730666923</v>
      </c>
      <c r="AB279" s="37">
        <v>0.5</v>
      </c>
      <c r="AC279" s="37">
        <v>0.10516096865333462</v>
      </c>
      <c r="AD279" s="37">
        <v>15.727225878688214</v>
      </c>
      <c r="AE279" s="38">
        <v>3.1454451757376427</v>
      </c>
      <c r="AF279" s="37">
        <v>0.25</v>
      </c>
      <c r="AG279" s="39">
        <v>28.409193999999999</v>
      </c>
      <c r="AH279" s="39">
        <v>0.50052928103774919</v>
      </c>
      <c r="AI279" s="37">
        <v>0.6</v>
      </c>
      <c r="AJ279" s="37">
        <v>0.30031756862264947</v>
      </c>
      <c r="AK279" s="39">
        <v>23.895114</v>
      </c>
      <c r="AL279" s="39">
        <v>0.41295855459981773</v>
      </c>
      <c r="AM279" s="37">
        <v>0.2</v>
      </c>
      <c r="AN279" s="37">
        <v>8.2591710919963549E-2</v>
      </c>
      <c r="AO279" s="39">
        <v>56.6752459</v>
      </c>
      <c r="AP279" s="39">
        <v>0.20237545402606677</v>
      </c>
      <c r="AQ279" s="37">
        <v>0.2</v>
      </c>
      <c r="AR279" s="37">
        <v>4.0475090805213353E-2</v>
      </c>
      <c r="AS279" s="37">
        <v>0.42338437034782639</v>
      </c>
      <c r="AT279" s="39">
        <v>0.1058460925869566</v>
      </c>
      <c r="AU279" s="37">
        <v>0.1</v>
      </c>
      <c r="AV279" s="40">
        <v>22.670098360000001</v>
      </c>
      <c r="AW279" s="40">
        <v>0.16003325426118797</v>
      </c>
      <c r="AX279" s="37">
        <v>0.5</v>
      </c>
      <c r="AY279" s="37">
        <v>8.0016627130593987E-2</v>
      </c>
      <c r="AZ279" s="40">
        <v>4.9300153089652428</v>
      </c>
      <c r="BA279" s="40">
        <v>14.933412703713852</v>
      </c>
      <c r="BB279" s="48">
        <v>0.5</v>
      </c>
      <c r="BC279" s="42">
        <v>7.4667063518569261</v>
      </c>
      <c r="BD279" s="37">
        <v>7.5467229789875203</v>
      </c>
      <c r="BE279" s="40">
        <v>0.75467229789875201</v>
      </c>
      <c r="BF279" s="41">
        <v>0.2</v>
      </c>
      <c r="BG279" s="43">
        <v>2034531.0861</v>
      </c>
      <c r="BH279" s="43">
        <v>10.356324851745709</v>
      </c>
      <c r="BI279" s="37">
        <v>0.6</v>
      </c>
      <c r="BJ279" s="42">
        <v>6.213794911047426</v>
      </c>
      <c r="BK279" s="43">
        <v>139396.40026940612</v>
      </c>
      <c r="BL279" s="43">
        <v>2.9534265193907929</v>
      </c>
      <c r="BM279" s="37">
        <v>0.2</v>
      </c>
      <c r="BN279" s="37">
        <v>0.59068530387815865</v>
      </c>
      <c r="BO279" s="44">
        <v>512656307.76499999</v>
      </c>
      <c r="BP279" s="44">
        <v>11.753560790233387</v>
      </c>
      <c r="BQ279" s="45">
        <v>0.2</v>
      </c>
      <c r="BR279" s="46">
        <v>2.3507121580466772</v>
      </c>
      <c r="BS279" s="46">
        <v>9.1551923729722624</v>
      </c>
      <c r="BT279" s="44">
        <v>1.8310384745944523</v>
      </c>
      <c r="BU279" s="46">
        <v>0.1</v>
      </c>
      <c r="BV279" s="47">
        <v>11453.530139225677</v>
      </c>
      <c r="BW279" s="47">
        <v>0.86444414515840273</v>
      </c>
      <c r="BX279" s="46">
        <v>0.7</v>
      </c>
      <c r="BY279" s="46">
        <v>0.60511090161088188</v>
      </c>
      <c r="BZ279" s="47">
        <v>3279.4727906609241</v>
      </c>
      <c r="CA279" s="47">
        <v>0.92885702093285605</v>
      </c>
      <c r="CB279" s="46">
        <v>0.3</v>
      </c>
      <c r="CC279" s="46">
        <v>0.27865710627985679</v>
      </c>
      <c r="CD279" s="46">
        <v>0.88376800789073873</v>
      </c>
      <c r="CE279" s="47">
        <v>8.8376800789073881E-2</v>
      </c>
      <c r="CF279" s="23">
        <v>5.9994488734238969</v>
      </c>
      <c r="CG279" s="24">
        <f t="shared" si="16"/>
        <v>33</v>
      </c>
      <c r="CH279" s="25">
        <v>26455000</v>
      </c>
      <c r="CI279" s="26">
        <v>2.2677939419481747</v>
      </c>
      <c r="CJ279" s="27">
        <f t="shared" si="17"/>
        <v>176</v>
      </c>
      <c r="CK279" s="28">
        <v>26455000</v>
      </c>
      <c r="CL279" s="29">
        <v>2.2677939419481747</v>
      </c>
      <c r="CM279" s="53">
        <f t="shared" si="18"/>
        <v>187</v>
      </c>
      <c r="CN279" s="53">
        <f t="shared" si="19"/>
        <v>39</v>
      </c>
    </row>
    <row r="280" spans="1:92">
      <c r="A280" s="7">
        <v>4645</v>
      </c>
      <c r="B280" s="1" t="s">
        <v>98</v>
      </c>
      <c r="C280" s="7" t="s">
        <v>446</v>
      </c>
      <c r="D280" s="7" t="s">
        <v>449</v>
      </c>
      <c r="E280" s="7" t="s">
        <v>101</v>
      </c>
      <c r="F280" s="7" t="s">
        <v>499</v>
      </c>
      <c r="G280" s="1"/>
      <c r="H280" s="1" t="s">
        <v>103</v>
      </c>
      <c r="I280" s="1" t="s">
        <v>114</v>
      </c>
      <c r="J280" s="35">
        <v>0.1</v>
      </c>
      <c r="K280" s="36">
        <v>0</v>
      </c>
      <c r="L280" s="36">
        <v>0</v>
      </c>
      <c r="M280" s="37">
        <v>0.5</v>
      </c>
      <c r="N280" s="37">
        <v>0</v>
      </c>
      <c r="O280" s="36">
        <v>8.0385143417587603E-3</v>
      </c>
      <c r="P280" s="36">
        <v>1.2489069022252611E-4</v>
      </c>
      <c r="Q280" s="37">
        <v>0.5</v>
      </c>
      <c r="R280" s="37">
        <v>6.2445345111263056E-5</v>
      </c>
      <c r="S280" s="37">
        <v>6.2445345111263056E-5</v>
      </c>
      <c r="T280" s="36">
        <v>6.2445345111263058E-6</v>
      </c>
      <c r="U280" s="37">
        <v>0.3</v>
      </c>
      <c r="V280" s="38">
        <v>9.4499999999999993</v>
      </c>
      <c r="W280" s="38">
        <v>2.7100231922869136</v>
      </c>
      <c r="X280" s="37">
        <v>0.5</v>
      </c>
      <c r="Y280" s="37">
        <v>1.3550115961434568</v>
      </c>
      <c r="Z280" s="38">
        <v>664.460517123253</v>
      </c>
      <c r="AA280" s="38">
        <v>1.3714002129621028</v>
      </c>
      <c r="AB280" s="37">
        <v>0.5</v>
      </c>
      <c r="AC280" s="37">
        <v>0.6857001064810514</v>
      </c>
      <c r="AD280" s="37">
        <v>2.0407117026245083</v>
      </c>
      <c r="AE280" s="38">
        <v>0.61221351078735242</v>
      </c>
      <c r="AF280" s="37">
        <v>0.15</v>
      </c>
      <c r="AG280" s="39">
        <v>0</v>
      </c>
      <c r="AH280" s="39">
        <v>0</v>
      </c>
      <c r="AI280" s="37">
        <v>0.6</v>
      </c>
      <c r="AJ280" s="37">
        <v>0</v>
      </c>
      <c r="AK280" s="39">
        <v>0</v>
      </c>
      <c r="AL280" s="39">
        <v>0</v>
      </c>
      <c r="AM280" s="37">
        <v>0.2</v>
      </c>
      <c r="AN280" s="37">
        <v>0</v>
      </c>
      <c r="AO280" s="39">
        <v>0</v>
      </c>
      <c r="AP280" s="39">
        <v>0</v>
      </c>
      <c r="AQ280" s="37">
        <v>0.2</v>
      </c>
      <c r="AR280" s="37">
        <v>0</v>
      </c>
      <c r="AS280" s="37">
        <v>0</v>
      </c>
      <c r="AT280" s="39">
        <v>0</v>
      </c>
      <c r="AU280" s="37">
        <v>0.1</v>
      </c>
      <c r="AV280" s="40">
        <v>0</v>
      </c>
      <c r="AW280" s="40">
        <v>0</v>
      </c>
      <c r="AX280" s="37">
        <v>0.5</v>
      </c>
      <c r="AY280" s="37">
        <v>0</v>
      </c>
      <c r="AZ280" s="40">
        <v>0.54247142463941389</v>
      </c>
      <c r="BA280" s="40">
        <v>1.6431895554929377</v>
      </c>
      <c r="BB280" s="48">
        <v>0.5</v>
      </c>
      <c r="BC280" s="42">
        <v>0.82159477774646883</v>
      </c>
      <c r="BD280" s="37">
        <v>0.82159477774646883</v>
      </c>
      <c r="BE280" s="40">
        <v>8.2159477774646883E-2</v>
      </c>
      <c r="BF280" s="41">
        <v>0.35</v>
      </c>
      <c r="BG280" s="43">
        <v>0</v>
      </c>
      <c r="BH280" s="43">
        <v>0</v>
      </c>
      <c r="BI280" s="37">
        <v>0.6</v>
      </c>
      <c r="BJ280" s="42">
        <v>0</v>
      </c>
      <c r="BK280" s="43">
        <v>0</v>
      </c>
      <c r="BL280" s="43">
        <v>0</v>
      </c>
      <c r="BM280" s="37">
        <v>0.2</v>
      </c>
      <c r="BN280" s="37">
        <v>0</v>
      </c>
      <c r="BO280" s="44">
        <v>0</v>
      </c>
      <c r="BP280" s="44">
        <v>0</v>
      </c>
      <c r="BQ280" s="45">
        <v>0.2</v>
      </c>
      <c r="BR280" s="46">
        <v>0</v>
      </c>
      <c r="BS280" s="46">
        <v>0</v>
      </c>
      <c r="BT280" s="44">
        <v>0</v>
      </c>
      <c r="BU280" s="46" t="s">
        <v>105</v>
      </c>
      <c r="BV280" s="47" t="s">
        <v>105</v>
      </c>
      <c r="BW280" s="47" t="s">
        <v>105</v>
      </c>
      <c r="BX280" s="46" t="s">
        <v>105</v>
      </c>
      <c r="BY280" s="46" t="s">
        <v>105</v>
      </c>
      <c r="BZ280" s="47" t="s">
        <v>105</v>
      </c>
      <c r="CA280" s="47" t="s">
        <v>105</v>
      </c>
      <c r="CB280" s="46" t="s">
        <v>105</v>
      </c>
      <c r="CC280" s="46" t="s">
        <v>105</v>
      </c>
      <c r="CD280" s="46" t="s">
        <v>105</v>
      </c>
      <c r="CE280" s="47" t="s">
        <v>105</v>
      </c>
      <c r="CF280" s="23">
        <v>0.6943792330965104</v>
      </c>
      <c r="CG280" s="24">
        <f t="shared" si="16"/>
        <v>302</v>
      </c>
      <c r="CH280" s="25">
        <v>3069000</v>
      </c>
      <c r="CI280" s="26">
        <v>2.2625585959482257</v>
      </c>
      <c r="CJ280" s="27">
        <f t="shared" si="17"/>
        <v>177</v>
      </c>
      <c r="CK280" s="28">
        <v>3069000</v>
      </c>
      <c r="CL280" s="29">
        <v>2.2625585959482257</v>
      </c>
      <c r="CM280" s="53">
        <f t="shared" si="18"/>
        <v>188</v>
      </c>
      <c r="CN280" s="53">
        <f t="shared" si="19"/>
        <v>40</v>
      </c>
    </row>
    <row r="281" spans="1:92">
      <c r="A281" s="7">
        <v>3427</v>
      </c>
      <c r="B281" s="1" t="s">
        <v>174</v>
      </c>
      <c r="C281" s="7" t="s">
        <v>446</v>
      </c>
      <c r="D281" s="7" t="s">
        <v>455</v>
      </c>
      <c r="E281" s="7" t="s">
        <v>101</v>
      </c>
      <c r="F281" s="7" t="s">
        <v>500</v>
      </c>
      <c r="G281" s="1" t="s">
        <v>103</v>
      </c>
      <c r="H281" s="1" t="s">
        <v>103</v>
      </c>
      <c r="I281" s="1" t="s">
        <v>104</v>
      </c>
      <c r="J281" s="35">
        <v>0.15</v>
      </c>
      <c r="K281" s="36">
        <v>28.109553550000001</v>
      </c>
      <c r="L281" s="36">
        <v>9.9607458700872745E-2</v>
      </c>
      <c r="M281" s="37">
        <v>0.5</v>
      </c>
      <c r="N281" s="37">
        <v>4.9803729350436372E-2</v>
      </c>
      <c r="O281" s="36">
        <v>5.8270992913164203</v>
      </c>
      <c r="P281" s="36">
        <v>9.0532954417603825E-2</v>
      </c>
      <c r="Q281" s="37">
        <v>0.5</v>
      </c>
      <c r="R281" s="37">
        <v>4.5266477208801913E-2</v>
      </c>
      <c r="S281" s="37">
        <v>9.5070206559238285E-2</v>
      </c>
      <c r="T281" s="36">
        <v>1.4260530983885742E-2</v>
      </c>
      <c r="U281" s="37">
        <v>0.2</v>
      </c>
      <c r="V281" s="38">
        <v>19.649999999999999</v>
      </c>
      <c r="W281" s="38">
        <v>5.6351275903108835</v>
      </c>
      <c r="X281" s="37">
        <v>0.5</v>
      </c>
      <c r="Y281" s="37">
        <v>2.8175637951554418</v>
      </c>
      <c r="Z281" s="38">
        <v>752.5563938569951</v>
      </c>
      <c r="AA281" s="38">
        <v>1.5532239647130692</v>
      </c>
      <c r="AB281" s="37">
        <v>0.5</v>
      </c>
      <c r="AC281" s="37">
        <v>0.77661198235653461</v>
      </c>
      <c r="AD281" s="37">
        <v>3.5941757775119765</v>
      </c>
      <c r="AE281" s="38">
        <v>0.7188351555023953</v>
      </c>
      <c r="AF281" s="37">
        <v>0.25</v>
      </c>
      <c r="AG281" s="39">
        <v>7.6826619999999997</v>
      </c>
      <c r="AH281" s="39">
        <v>0.13535749332825267</v>
      </c>
      <c r="AI281" s="37">
        <v>0.6</v>
      </c>
      <c r="AJ281" s="37">
        <v>8.1214495996951602E-2</v>
      </c>
      <c r="AK281" s="39">
        <v>16.378194000000001</v>
      </c>
      <c r="AL281" s="39">
        <v>0.28305013824982828</v>
      </c>
      <c r="AM281" s="37">
        <v>0.2</v>
      </c>
      <c r="AN281" s="37">
        <v>5.6610027649965658E-2</v>
      </c>
      <c r="AO281" s="39">
        <v>140.54776774999999</v>
      </c>
      <c r="AP281" s="39">
        <v>0.5018666943402964</v>
      </c>
      <c r="AQ281" s="37">
        <v>0.2</v>
      </c>
      <c r="AR281" s="37">
        <v>0.10037333886805927</v>
      </c>
      <c r="AS281" s="37">
        <v>0.23819786251497654</v>
      </c>
      <c r="AT281" s="39">
        <v>5.9549465628744136E-2</v>
      </c>
      <c r="AU281" s="37">
        <v>0.1</v>
      </c>
      <c r="AV281" s="40">
        <v>98.383437424999997</v>
      </c>
      <c r="AW281" s="40">
        <v>0.69451051365110628</v>
      </c>
      <c r="AX281" s="37">
        <v>0.5</v>
      </c>
      <c r="AY281" s="37">
        <v>0.34725525682555314</v>
      </c>
      <c r="AZ281" s="40">
        <v>2.0409677311000145</v>
      </c>
      <c r="BA281" s="40">
        <v>6.1822553345937026</v>
      </c>
      <c r="BB281" s="48">
        <v>0.5</v>
      </c>
      <c r="BC281" s="42">
        <v>3.0911276672968513</v>
      </c>
      <c r="BD281" s="37">
        <v>3.4383829241224042</v>
      </c>
      <c r="BE281" s="40">
        <v>0.34383829241224045</v>
      </c>
      <c r="BF281" s="41">
        <v>0.2</v>
      </c>
      <c r="BG281" s="43">
        <v>17270.426671500001</v>
      </c>
      <c r="BH281" s="43">
        <v>8.7911239184435969E-2</v>
      </c>
      <c r="BI281" s="37">
        <v>0.6</v>
      </c>
      <c r="BJ281" s="42">
        <v>5.2746743510661581E-2</v>
      </c>
      <c r="BK281" s="43">
        <v>34738.916914971676</v>
      </c>
      <c r="BL281" s="43">
        <v>0.73602215174353047</v>
      </c>
      <c r="BM281" s="37">
        <v>0.2</v>
      </c>
      <c r="BN281" s="37">
        <v>0.14720443034870609</v>
      </c>
      <c r="BO281" s="44">
        <v>19896582</v>
      </c>
      <c r="BP281" s="44">
        <v>0.45616465166378495</v>
      </c>
      <c r="BQ281" s="45">
        <v>0.2</v>
      </c>
      <c r="BR281" s="46">
        <v>9.1232930332756992E-2</v>
      </c>
      <c r="BS281" s="46">
        <v>0.29118410419212465</v>
      </c>
      <c r="BT281" s="44">
        <v>5.8236820838424935E-2</v>
      </c>
      <c r="BU281" s="46">
        <v>0.1</v>
      </c>
      <c r="BV281" s="47">
        <v>270333.90857568936</v>
      </c>
      <c r="BW281" s="47">
        <v>20.403191126700108</v>
      </c>
      <c r="BX281" s="46">
        <v>0.7</v>
      </c>
      <c r="BY281" s="46">
        <v>14.282233788690077</v>
      </c>
      <c r="BZ281" s="47">
        <v>36337.081580787337</v>
      </c>
      <c r="CA281" s="47">
        <v>10.291883940199465</v>
      </c>
      <c r="CB281" s="46">
        <v>0.3</v>
      </c>
      <c r="CC281" s="46">
        <v>3.0875651820598393</v>
      </c>
      <c r="CD281" s="46">
        <v>17.369798970749915</v>
      </c>
      <c r="CE281" s="47">
        <v>1.7369798970749915</v>
      </c>
      <c r="CF281" s="23">
        <v>2.931700162440682</v>
      </c>
      <c r="CG281" s="24">
        <f t="shared" si="16"/>
        <v>112</v>
      </c>
      <c r="CH281" s="25">
        <v>14647217</v>
      </c>
      <c r="CI281" s="26">
        <v>2.0015407448668796</v>
      </c>
      <c r="CJ281" s="27">
        <f t="shared" si="17"/>
        <v>197</v>
      </c>
      <c r="CK281" s="28">
        <v>14647217</v>
      </c>
      <c r="CL281" s="29">
        <v>2.0015407448668796</v>
      </c>
      <c r="CM281" s="53">
        <f t="shared" si="18"/>
        <v>206</v>
      </c>
      <c r="CN281" s="53">
        <f t="shared" si="19"/>
        <v>41</v>
      </c>
    </row>
    <row r="282" spans="1:92">
      <c r="A282" s="7">
        <v>3707</v>
      </c>
      <c r="B282" s="1" t="s">
        <v>189</v>
      </c>
      <c r="C282" s="7" t="s">
        <v>446</v>
      </c>
      <c r="D282" s="7" t="s">
        <v>467</v>
      </c>
      <c r="E282" s="7" t="s">
        <v>101</v>
      </c>
      <c r="F282" s="7" t="s">
        <v>501</v>
      </c>
      <c r="G282" s="1"/>
      <c r="H282" s="1" t="s">
        <v>103</v>
      </c>
      <c r="I282" s="1" t="s">
        <v>114</v>
      </c>
      <c r="J282" s="35">
        <v>0.15</v>
      </c>
      <c r="K282" s="36">
        <v>11.37338725</v>
      </c>
      <c r="L282" s="36">
        <v>4.0302105786856494E-2</v>
      </c>
      <c r="M282" s="37">
        <v>0.5</v>
      </c>
      <c r="N282" s="37">
        <v>2.0151052893428247E-2</v>
      </c>
      <c r="O282" s="36">
        <v>0.97460273896131322</v>
      </c>
      <c r="P282" s="36">
        <v>1.5141953299670519E-2</v>
      </c>
      <c r="Q282" s="37">
        <v>0.5</v>
      </c>
      <c r="R282" s="37">
        <v>7.5709766498352595E-3</v>
      </c>
      <c r="S282" s="37">
        <v>2.7722029543263509E-2</v>
      </c>
      <c r="T282" s="36">
        <v>4.1583044314895262E-3</v>
      </c>
      <c r="U282" s="37">
        <v>0.25</v>
      </c>
      <c r="V282" s="38">
        <v>11</v>
      </c>
      <c r="W282" s="38">
        <v>3.1545243508101639</v>
      </c>
      <c r="X282" s="37">
        <v>0.5</v>
      </c>
      <c r="Y282" s="37">
        <v>1.577262175405082</v>
      </c>
      <c r="Z282" s="38">
        <v>432.42978047977374</v>
      </c>
      <c r="AA282" s="38">
        <v>0.89250493860587532</v>
      </c>
      <c r="AB282" s="37">
        <v>0.5</v>
      </c>
      <c r="AC282" s="37">
        <v>0.44625246930293766</v>
      </c>
      <c r="AD282" s="37">
        <v>2.0235146447080194</v>
      </c>
      <c r="AE282" s="38">
        <v>0.50587866117700486</v>
      </c>
      <c r="AF282" s="37">
        <v>0.25</v>
      </c>
      <c r="AG282" s="39">
        <v>9.9679389999999994</v>
      </c>
      <c r="AH282" s="39">
        <v>0.17562079871390016</v>
      </c>
      <c r="AI282" s="37">
        <v>0.6</v>
      </c>
      <c r="AJ282" s="37">
        <v>0.1053724792283401</v>
      </c>
      <c r="AK282" s="39">
        <v>4.6770069999999997</v>
      </c>
      <c r="AL282" s="39">
        <v>8.0828660226238289E-2</v>
      </c>
      <c r="AM282" s="37">
        <v>0.2</v>
      </c>
      <c r="AN282" s="37">
        <v>1.6165732045247658E-2</v>
      </c>
      <c r="AO282" s="39">
        <v>56.866936250000002</v>
      </c>
      <c r="AP282" s="39">
        <v>0.20305994018925191</v>
      </c>
      <c r="AQ282" s="37">
        <v>0.2</v>
      </c>
      <c r="AR282" s="37">
        <v>4.0611988037850384E-2</v>
      </c>
      <c r="AS282" s="37">
        <v>0.16215019931143815</v>
      </c>
      <c r="AT282" s="39">
        <v>4.0537549827859537E-2</v>
      </c>
      <c r="AU282" s="37">
        <v>0.1</v>
      </c>
      <c r="AV282" s="40">
        <v>56.866936250000002</v>
      </c>
      <c r="AW282" s="40">
        <v>0.40143632036499982</v>
      </c>
      <c r="AX282" s="37">
        <v>0.5</v>
      </c>
      <c r="AY282" s="37">
        <v>0.20071816018249991</v>
      </c>
      <c r="AZ282" s="40">
        <v>0.54017634336686782</v>
      </c>
      <c r="BA282" s="40">
        <v>1.6362375698126563</v>
      </c>
      <c r="BB282" s="48">
        <v>0.5</v>
      </c>
      <c r="BC282" s="42">
        <v>0.81811878490632817</v>
      </c>
      <c r="BD282" s="37">
        <v>1.0188369450888279</v>
      </c>
      <c r="BE282" s="40">
        <v>0.10188369450888281</v>
      </c>
      <c r="BF282" s="48">
        <v>0.25</v>
      </c>
      <c r="BG282" s="43">
        <v>169618.69896425001</v>
      </c>
      <c r="BH282" s="43">
        <v>0.86340600023542524</v>
      </c>
      <c r="BI282" s="37">
        <v>0.6</v>
      </c>
      <c r="BJ282" s="42">
        <v>0.51804360014125517</v>
      </c>
      <c r="BK282" s="43">
        <v>3953.4172561523878</v>
      </c>
      <c r="BL282" s="43">
        <v>8.3762043668069178E-2</v>
      </c>
      <c r="BM282" s="37">
        <v>0.2</v>
      </c>
      <c r="BN282" s="37">
        <v>1.6752408733613836E-2</v>
      </c>
      <c r="BO282" s="44">
        <v>7692347.1743999999</v>
      </c>
      <c r="BP282" s="44">
        <v>0.17636078746023193</v>
      </c>
      <c r="BQ282" s="49">
        <v>0.2</v>
      </c>
      <c r="BR282" s="50">
        <v>3.5272157492046388E-2</v>
      </c>
      <c r="BS282" s="50">
        <v>0.57006816636691537</v>
      </c>
      <c r="BT282" s="51">
        <v>0.14251704159172884</v>
      </c>
      <c r="BU282" s="50" t="s">
        <v>105</v>
      </c>
      <c r="BV282" s="52" t="s">
        <v>105</v>
      </c>
      <c r="BW282" s="52" t="s">
        <v>105</v>
      </c>
      <c r="BX282" s="46" t="s">
        <v>105</v>
      </c>
      <c r="BY282" s="46" t="s">
        <v>105</v>
      </c>
      <c r="BZ282" s="52" t="s">
        <v>105</v>
      </c>
      <c r="CA282" s="52" t="s">
        <v>105</v>
      </c>
      <c r="CB282" s="46" t="s">
        <v>105</v>
      </c>
      <c r="CC282" s="46" t="s">
        <v>105</v>
      </c>
      <c r="CD282" s="46" t="s">
        <v>105</v>
      </c>
      <c r="CE282" s="47" t="s">
        <v>105</v>
      </c>
      <c r="CF282" s="23">
        <v>0.79497525153696558</v>
      </c>
      <c r="CG282" s="24">
        <f t="shared" si="16"/>
        <v>287</v>
      </c>
      <c r="CH282" s="25">
        <v>4098689</v>
      </c>
      <c r="CI282" s="26">
        <v>1.9395842220206647</v>
      </c>
      <c r="CJ282" s="27">
        <f t="shared" si="17"/>
        <v>203</v>
      </c>
      <c r="CK282" s="28">
        <v>4098689</v>
      </c>
      <c r="CL282" s="29">
        <v>1.9395842220206647</v>
      </c>
      <c r="CM282" s="53">
        <f t="shared" si="18"/>
        <v>211</v>
      </c>
      <c r="CN282" s="53">
        <f t="shared" si="19"/>
        <v>42</v>
      </c>
    </row>
    <row r="283" spans="1:92" ht="29.1">
      <c r="A283" s="7">
        <v>4893</v>
      </c>
      <c r="B283" s="1" t="s">
        <v>174</v>
      </c>
      <c r="C283" s="7" t="s">
        <v>446</v>
      </c>
      <c r="D283" s="7" t="s">
        <v>451</v>
      </c>
      <c r="E283" s="7" t="s">
        <v>101</v>
      </c>
      <c r="F283" s="7" t="s">
        <v>502</v>
      </c>
      <c r="G283" s="1" t="s">
        <v>103</v>
      </c>
      <c r="H283" s="1" t="s">
        <v>103</v>
      </c>
      <c r="I283" s="1" t="s">
        <v>104</v>
      </c>
      <c r="J283" s="35">
        <v>0.15</v>
      </c>
      <c r="K283" s="36">
        <v>70.489632799999995</v>
      </c>
      <c r="L283" s="36">
        <v>0.24978316270575149</v>
      </c>
      <c r="M283" s="37">
        <v>0.5</v>
      </c>
      <c r="N283" s="37">
        <v>0.12489158135287574</v>
      </c>
      <c r="O283" s="36">
        <v>0</v>
      </c>
      <c r="P283" s="36">
        <v>0</v>
      </c>
      <c r="Q283" s="37">
        <v>0.5</v>
      </c>
      <c r="R283" s="37">
        <v>0</v>
      </c>
      <c r="S283" s="37">
        <v>0.12489158135287574</v>
      </c>
      <c r="T283" s="36">
        <v>1.8733737202931363E-2</v>
      </c>
      <c r="U283" s="37">
        <v>0.2</v>
      </c>
      <c r="V283" s="38">
        <v>39.799999999999997</v>
      </c>
      <c r="W283" s="38">
        <v>11.413642651113138</v>
      </c>
      <c r="X283" s="37">
        <v>0.5</v>
      </c>
      <c r="Y283" s="37">
        <v>5.706821325556569</v>
      </c>
      <c r="Z283" s="38">
        <v>299.83800310180152</v>
      </c>
      <c r="AA283" s="38">
        <v>0.61884474804944323</v>
      </c>
      <c r="AB283" s="37">
        <v>0.5</v>
      </c>
      <c r="AC283" s="37">
        <v>0.30942237402472161</v>
      </c>
      <c r="AD283" s="37">
        <v>6.0162436995812909</v>
      </c>
      <c r="AE283" s="38">
        <v>1.2032487399162581</v>
      </c>
      <c r="AF283" s="37">
        <v>0.25</v>
      </c>
      <c r="AG283" s="39">
        <v>26.584118</v>
      </c>
      <c r="AH283" s="39">
        <v>0.46837405769282597</v>
      </c>
      <c r="AI283" s="37">
        <v>0.6</v>
      </c>
      <c r="AJ283" s="37">
        <v>0.2810244346156956</v>
      </c>
      <c r="AK283" s="39">
        <v>14.71683</v>
      </c>
      <c r="AL283" s="39">
        <v>0.25433822350005258</v>
      </c>
      <c r="AM283" s="37">
        <v>0.2</v>
      </c>
      <c r="AN283" s="37">
        <v>5.0867644700010518E-2</v>
      </c>
      <c r="AO283" s="39">
        <v>352.44816400000002</v>
      </c>
      <c r="AP283" s="39">
        <v>1.2585187073736832</v>
      </c>
      <c r="AQ283" s="37">
        <v>0.2</v>
      </c>
      <c r="AR283" s="37">
        <v>0.25170374147473668</v>
      </c>
      <c r="AS283" s="37">
        <v>0.58359582079044281</v>
      </c>
      <c r="AT283" s="39">
        <v>0.1458989551976107</v>
      </c>
      <c r="AU283" s="37">
        <v>0.1</v>
      </c>
      <c r="AV283" s="40">
        <v>0</v>
      </c>
      <c r="AW283" s="40">
        <v>0</v>
      </c>
      <c r="AX283" s="37">
        <v>0.5</v>
      </c>
      <c r="AY283" s="37">
        <v>0</v>
      </c>
      <c r="AZ283" s="40">
        <v>2.2166199339043073</v>
      </c>
      <c r="BA283" s="40">
        <v>6.714319977886567</v>
      </c>
      <c r="BB283" s="41">
        <v>0.5</v>
      </c>
      <c r="BC283" s="42">
        <v>3.3571599889432835</v>
      </c>
      <c r="BD283" s="37">
        <v>3.3571599889432835</v>
      </c>
      <c r="BE283" s="40">
        <v>0.33571599889432835</v>
      </c>
      <c r="BF283" s="41">
        <v>0.2</v>
      </c>
      <c r="BG283" s="43">
        <v>759840.76652001729</v>
      </c>
      <c r="BH283" s="43">
        <v>3.8677992523403422</v>
      </c>
      <c r="BI283" s="37">
        <v>0.6</v>
      </c>
      <c r="BJ283" s="42">
        <v>2.3206795514042051</v>
      </c>
      <c r="BK283" s="43">
        <v>0</v>
      </c>
      <c r="BL283" s="43">
        <v>0</v>
      </c>
      <c r="BM283" s="37">
        <v>0.2</v>
      </c>
      <c r="BN283" s="37">
        <v>0</v>
      </c>
      <c r="BO283" s="44">
        <v>143662709.7112</v>
      </c>
      <c r="BP283" s="44">
        <v>3.2937240141289092</v>
      </c>
      <c r="BQ283" s="49">
        <v>0.2</v>
      </c>
      <c r="BR283" s="50">
        <v>0.65874480282578185</v>
      </c>
      <c r="BS283" s="50">
        <v>2.979424354229987</v>
      </c>
      <c r="BT283" s="51">
        <v>0.59588487084599739</v>
      </c>
      <c r="BU283" s="50">
        <v>0.1</v>
      </c>
      <c r="BV283" s="52">
        <v>62031.929469139148</v>
      </c>
      <c r="BW283" s="52">
        <v>4.6818000730473086</v>
      </c>
      <c r="BX283" s="46">
        <v>0.7</v>
      </c>
      <c r="BY283" s="46">
        <v>3.277260051133116</v>
      </c>
      <c r="BZ283" s="52">
        <v>11389.908049636701</v>
      </c>
      <c r="CA283" s="52">
        <v>3.2260051340607578</v>
      </c>
      <c r="CB283" s="46">
        <v>0.3</v>
      </c>
      <c r="CC283" s="46">
        <v>0.9678015402182274</v>
      </c>
      <c r="CD283" s="46">
        <v>4.2450615913513436</v>
      </c>
      <c r="CE283" s="47">
        <v>0.42450615913513434</v>
      </c>
      <c r="CF283" s="23">
        <v>2.7239884611922602</v>
      </c>
      <c r="CG283" s="24">
        <f t="shared" si="16"/>
        <v>119</v>
      </c>
      <c r="CH283" s="25">
        <v>14462000</v>
      </c>
      <c r="CI283" s="26">
        <v>1.883548929050104</v>
      </c>
      <c r="CJ283" s="27">
        <f t="shared" si="17"/>
        <v>208</v>
      </c>
      <c r="CK283" s="28">
        <v>14462000</v>
      </c>
      <c r="CL283" s="29">
        <v>1.883548929050104</v>
      </c>
      <c r="CM283" s="53">
        <f t="shared" si="18"/>
        <v>217</v>
      </c>
      <c r="CN283" s="53">
        <f t="shared" si="19"/>
        <v>43</v>
      </c>
    </row>
    <row r="284" spans="1:92" ht="29.1">
      <c r="A284" s="7">
        <v>4258</v>
      </c>
      <c r="B284" s="1" t="s">
        <v>189</v>
      </c>
      <c r="C284" s="7" t="s">
        <v>446</v>
      </c>
      <c r="D284" s="7" t="s">
        <v>503</v>
      </c>
      <c r="E284" s="7" t="s">
        <v>176</v>
      </c>
      <c r="F284" s="7" t="s">
        <v>504</v>
      </c>
      <c r="G284" s="1"/>
      <c r="H284" s="1" t="s">
        <v>103</v>
      </c>
      <c r="I284" s="1" t="s">
        <v>114</v>
      </c>
      <c r="J284" s="35">
        <v>0.15</v>
      </c>
      <c r="K284" s="36">
        <v>29.124462380000001</v>
      </c>
      <c r="L284" s="36">
        <v>0.10320383347749654</v>
      </c>
      <c r="M284" s="37">
        <v>0.5</v>
      </c>
      <c r="N284" s="37">
        <v>5.1601916738748269E-2</v>
      </c>
      <c r="O284" s="36">
        <v>0.17013811026700301</v>
      </c>
      <c r="P284" s="36">
        <v>2.6433573569706703E-3</v>
      </c>
      <c r="Q284" s="37">
        <v>0.5</v>
      </c>
      <c r="R284" s="37">
        <v>1.3216786784853351E-3</v>
      </c>
      <c r="S284" s="37">
        <v>5.2923595417233606E-2</v>
      </c>
      <c r="T284" s="36">
        <v>7.9385393125850408E-3</v>
      </c>
      <c r="U284" s="37">
        <v>0.25</v>
      </c>
      <c r="V284" s="38">
        <v>3.45</v>
      </c>
      <c r="W284" s="38">
        <v>0.98937354639046049</v>
      </c>
      <c r="X284" s="37">
        <v>0.5</v>
      </c>
      <c r="Y284" s="37">
        <v>0.49468677319523024</v>
      </c>
      <c r="Z284" s="38">
        <v>586.31828823610988</v>
      </c>
      <c r="AA284" s="38">
        <v>1.2101200968746586</v>
      </c>
      <c r="AB284" s="37">
        <v>0.5</v>
      </c>
      <c r="AC284" s="37">
        <v>0.6050600484373293</v>
      </c>
      <c r="AD284" s="37">
        <v>1.0997468216325594</v>
      </c>
      <c r="AE284" s="38">
        <v>0.27493670540813986</v>
      </c>
      <c r="AF284" s="37">
        <v>0.25</v>
      </c>
      <c r="AG284" s="39">
        <v>0.11648799999999999</v>
      </c>
      <c r="AH284" s="39">
        <v>2.0523516045377888E-3</v>
      </c>
      <c r="AI284" s="37">
        <v>0.6</v>
      </c>
      <c r="AJ284" s="37">
        <v>1.2314109627226733E-3</v>
      </c>
      <c r="AK284" s="39">
        <v>0.125417</v>
      </c>
      <c r="AL284" s="39">
        <v>2.1674733605474886E-3</v>
      </c>
      <c r="AM284" s="37">
        <v>0.2</v>
      </c>
      <c r="AN284" s="37">
        <v>4.334946721094977E-4</v>
      </c>
      <c r="AO284" s="39">
        <v>87.373387140000006</v>
      </c>
      <c r="AP284" s="39">
        <v>0.31199209833958219</v>
      </c>
      <c r="AQ284" s="37">
        <v>0.2</v>
      </c>
      <c r="AR284" s="37">
        <v>6.2398419667916441E-2</v>
      </c>
      <c r="AS284" s="37">
        <v>6.4063325302748608E-2</v>
      </c>
      <c r="AT284" s="39">
        <v>1.6015831325687152E-2</v>
      </c>
      <c r="AU284" s="37">
        <v>0.1</v>
      </c>
      <c r="AV284" s="40">
        <v>116.49784952</v>
      </c>
      <c r="AW284" s="40">
        <v>0.82238416777278489</v>
      </c>
      <c r="AX284" s="37">
        <v>0.5</v>
      </c>
      <c r="AY284" s="37">
        <v>0.41119208388639245</v>
      </c>
      <c r="AZ284" s="40">
        <v>0.19561326901976683</v>
      </c>
      <c r="BA284" s="40">
        <v>0.59252831756579361</v>
      </c>
      <c r="BB284" s="48">
        <v>0.5</v>
      </c>
      <c r="BC284" s="42">
        <v>0.2962641587828968</v>
      </c>
      <c r="BD284" s="37">
        <v>0.70745624266928919</v>
      </c>
      <c r="BE284" s="40">
        <v>7.0745624266928916E-2</v>
      </c>
      <c r="BF284" s="41">
        <v>0.25</v>
      </c>
      <c r="BG284" s="43">
        <v>0</v>
      </c>
      <c r="BH284" s="43">
        <v>0</v>
      </c>
      <c r="BI284" s="37">
        <v>0.6</v>
      </c>
      <c r="BJ284" s="42">
        <v>0</v>
      </c>
      <c r="BK284" s="43">
        <v>0</v>
      </c>
      <c r="BL284" s="43">
        <v>0</v>
      </c>
      <c r="BM284" s="37">
        <v>0.2</v>
      </c>
      <c r="BN284" s="37">
        <v>0</v>
      </c>
      <c r="BO284" s="44">
        <v>853676.25407999998</v>
      </c>
      <c r="BP284" s="44">
        <v>1.9572051675812861E-2</v>
      </c>
      <c r="BQ284" s="49">
        <v>0.2</v>
      </c>
      <c r="BR284" s="50">
        <v>3.9144103351625723E-3</v>
      </c>
      <c r="BS284" s="50">
        <v>3.9144103351625723E-3</v>
      </c>
      <c r="BT284" s="51">
        <v>9.7860258379064307E-4</v>
      </c>
      <c r="BU284" s="50" t="s">
        <v>105</v>
      </c>
      <c r="BV284" s="52" t="s">
        <v>105</v>
      </c>
      <c r="BW284" s="52" t="s">
        <v>105</v>
      </c>
      <c r="BX284" s="46" t="s">
        <v>105</v>
      </c>
      <c r="BY284" s="46" t="s">
        <v>105</v>
      </c>
      <c r="BZ284" s="52" t="s">
        <v>105</v>
      </c>
      <c r="CA284" s="52" t="s">
        <v>105</v>
      </c>
      <c r="CB284" s="46" t="s">
        <v>105</v>
      </c>
      <c r="CC284" s="46" t="s">
        <v>105</v>
      </c>
      <c r="CD284" s="46" t="s">
        <v>105</v>
      </c>
      <c r="CE284" s="47" t="s">
        <v>105</v>
      </c>
      <c r="CF284" s="23">
        <v>0.37061530289713163</v>
      </c>
      <c r="CG284" s="24">
        <f t="shared" si="16"/>
        <v>358</v>
      </c>
      <c r="CH284" s="25">
        <v>1973000</v>
      </c>
      <c r="CI284" s="26">
        <v>1.8784353922814578</v>
      </c>
      <c r="CJ284" s="27">
        <f t="shared" si="17"/>
        <v>210</v>
      </c>
      <c r="CK284" s="28">
        <v>1973000</v>
      </c>
      <c r="CL284" s="29">
        <v>1.8784353922814578</v>
      </c>
      <c r="CM284" s="53">
        <f t="shared" si="18"/>
        <v>219</v>
      </c>
      <c r="CN284" s="53">
        <f t="shared" si="19"/>
        <v>44</v>
      </c>
    </row>
    <row r="285" spans="1:92" ht="29.1">
      <c r="A285" s="7">
        <v>3426</v>
      </c>
      <c r="B285" s="1" t="s">
        <v>174</v>
      </c>
      <c r="C285" s="7" t="s">
        <v>446</v>
      </c>
      <c r="D285" s="7" t="s">
        <v>455</v>
      </c>
      <c r="E285" s="7" t="s">
        <v>101</v>
      </c>
      <c r="F285" s="7" t="s">
        <v>505</v>
      </c>
      <c r="G285" s="1" t="s">
        <v>103</v>
      </c>
      <c r="H285" s="1" t="s">
        <v>103</v>
      </c>
      <c r="I285" s="1" t="s">
        <v>120</v>
      </c>
      <c r="J285" s="35">
        <v>0.15</v>
      </c>
      <c r="K285" s="36">
        <v>44.345416479999997</v>
      </c>
      <c r="L285" s="36">
        <v>0.15713996427398264</v>
      </c>
      <c r="M285" s="37">
        <v>0.5</v>
      </c>
      <c r="N285" s="37">
        <v>7.8569982136991318E-2</v>
      </c>
      <c r="O285" s="36">
        <v>0</v>
      </c>
      <c r="P285" s="36">
        <v>0</v>
      </c>
      <c r="Q285" s="37">
        <v>0.5</v>
      </c>
      <c r="R285" s="37">
        <v>0</v>
      </c>
      <c r="S285" s="37">
        <v>7.8569982136991318E-2</v>
      </c>
      <c r="T285" s="36">
        <v>1.1785497320548696E-2</v>
      </c>
      <c r="U285" s="37">
        <v>0.2</v>
      </c>
      <c r="V285" s="38">
        <v>29</v>
      </c>
      <c r="W285" s="38">
        <v>8.3164732884995232</v>
      </c>
      <c r="X285" s="37">
        <v>0.5</v>
      </c>
      <c r="Y285" s="37">
        <v>4.1582366442497616</v>
      </c>
      <c r="Z285" s="38">
        <v>410.51228535869711</v>
      </c>
      <c r="AA285" s="38">
        <v>0.84726875571456772</v>
      </c>
      <c r="AB285" s="37">
        <v>0.5</v>
      </c>
      <c r="AC285" s="37">
        <v>0.42363437785728386</v>
      </c>
      <c r="AD285" s="37">
        <v>4.5818710221070456</v>
      </c>
      <c r="AE285" s="38">
        <v>0.91637420442140904</v>
      </c>
      <c r="AF285" s="37">
        <v>0.25</v>
      </c>
      <c r="AG285" s="39">
        <v>51.524735</v>
      </c>
      <c r="AH285" s="39">
        <v>0.90779198329986233</v>
      </c>
      <c r="AI285" s="37">
        <v>0.6</v>
      </c>
      <c r="AJ285" s="37">
        <v>0.54467518997991737</v>
      </c>
      <c r="AK285" s="39">
        <v>73.130944</v>
      </c>
      <c r="AL285" s="39">
        <v>1.2638587508207835</v>
      </c>
      <c r="AM285" s="37">
        <v>0.2</v>
      </c>
      <c r="AN285" s="37">
        <v>0.25277175016415671</v>
      </c>
      <c r="AO285" s="39">
        <v>221.7270824</v>
      </c>
      <c r="AP285" s="39">
        <v>0.79174105481164081</v>
      </c>
      <c r="AQ285" s="37">
        <v>0.2</v>
      </c>
      <c r="AR285" s="37">
        <v>0.15834821096232815</v>
      </c>
      <c r="AS285" s="37">
        <v>0.95579515110640223</v>
      </c>
      <c r="AT285" s="39">
        <v>0.23894878777660056</v>
      </c>
      <c r="AU285" s="37">
        <v>0.1</v>
      </c>
      <c r="AV285" s="40">
        <v>0</v>
      </c>
      <c r="AW285" s="40">
        <v>0</v>
      </c>
      <c r="AX285" s="37">
        <v>0.5</v>
      </c>
      <c r="AY285" s="37">
        <v>0</v>
      </c>
      <c r="AZ285" s="40">
        <v>1.4746878596408985</v>
      </c>
      <c r="BA285" s="40">
        <v>4.4669480796797343</v>
      </c>
      <c r="BB285" s="41">
        <v>0.5</v>
      </c>
      <c r="BC285" s="42">
        <v>2.2334740398398671</v>
      </c>
      <c r="BD285" s="37">
        <v>2.2334740398398671</v>
      </c>
      <c r="BE285" s="40">
        <v>0.22334740398398673</v>
      </c>
      <c r="BF285" s="48">
        <v>0.2</v>
      </c>
      <c r="BG285" s="43">
        <v>0</v>
      </c>
      <c r="BH285" s="43">
        <v>0</v>
      </c>
      <c r="BI285" s="37">
        <v>0.6</v>
      </c>
      <c r="BJ285" s="42">
        <v>0</v>
      </c>
      <c r="BK285" s="43">
        <v>0</v>
      </c>
      <c r="BL285" s="43">
        <v>0</v>
      </c>
      <c r="BM285" s="37">
        <v>0.2</v>
      </c>
      <c r="BN285" s="37">
        <v>0</v>
      </c>
      <c r="BO285" s="44">
        <v>33195352.456</v>
      </c>
      <c r="BP285" s="44">
        <v>0.76106269860561016</v>
      </c>
      <c r="BQ285" s="45">
        <v>0.2</v>
      </c>
      <c r="BR285" s="46">
        <v>0.15221253972112203</v>
      </c>
      <c r="BS285" s="46">
        <v>0.15221253972112203</v>
      </c>
      <c r="BT285" s="44">
        <v>3.0442507944224408E-2</v>
      </c>
      <c r="BU285" s="46">
        <v>0.1</v>
      </c>
      <c r="BV285" s="47">
        <v>74441.670120362774</v>
      </c>
      <c r="BW285" s="47">
        <v>5.6184132847369685</v>
      </c>
      <c r="BX285" s="46">
        <v>0.7</v>
      </c>
      <c r="BY285" s="46">
        <v>3.9328892993158782</v>
      </c>
      <c r="BZ285" s="47">
        <v>9694.0375688213444</v>
      </c>
      <c r="CA285" s="47">
        <v>2.7456775621461693</v>
      </c>
      <c r="CB285" s="46">
        <v>0.3</v>
      </c>
      <c r="CC285" s="46">
        <v>0.82370326864385079</v>
      </c>
      <c r="CD285" s="46">
        <v>4.7565925679597285</v>
      </c>
      <c r="CE285" s="47">
        <v>0.47565925679597287</v>
      </c>
      <c r="CF285" s="23">
        <v>1.8965576582427424</v>
      </c>
      <c r="CG285" s="24">
        <f t="shared" si="16"/>
        <v>167</v>
      </c>
      <c r="CH285" s="25">
        <v>11664209</v>
      </c>
      <c r="CI285" s="26">
        <v>1.6259633707204169</v>
      </c>
      <c r="CJ285" s="27">
        <f t="shared" si="17"/>
        <v>225</v>
      </c>
      <c r="CK285" s="28">
        <v>11664209</v>
      </c>
      <c r="CL285" s="29">
        <v>1.6259633707204169</v>
      </c>
      <c r="CM285" s="53">
        <f t="shared" si="18"/>
        <v>237</v>
      </c>
      <c r="CN285" s="53">
        <f t="shared" si="19"/>
        <v>45</v>
      </c>
    </row>
    <row r="286" spans="1:92">
      <c r="A286" s="7">
        <v>3645</v>
      </c>
      <c r="B286" s="1" t="s">
        <v>174</v>
      </c>
      <c r="C286" s="7" t="s">
        <v>446</v>
      </c>
      <c r="D286" s="7" t="s">
        <v>491</v>
      </c>
      <c r="E286" s="7" t="s">
        <v>101</v>
      </c>
      <c r="F286" s="7" t="s">
        <v>506</v>
      </c>
      <c r="G286" s="1"/>
      <c r="H286" s="1" t="s">
        <v>103</v>
      </c>
      <c r="I286" s="1" t="s">
        <v>114</v>
      </c>
      <c r="J286" s="35">
        <v>0.15</v>
      </c>
      <c r="K286" s="36">
        <v>30.242319898486244</v>
      </c>
      <c r="L286" s="36">
        <v>0.10716501153064562</v>
      </c>
      <c r="M286" s="37">
        <v>0.5</v>
      </c>
      <c r="N286" s="37">
        <v>5.3582505765322808E-2</v>
      </c>
      <c r="O286" s="36">
        <v>8.1141156023782663</v>
      </c>
      <c r="P286" s="36">
        <v>0.12606527214389113</v>
      </c>
      <c r="Q286" s="37">
        <v>0.5</v>
      </c>
      <c r="R286" s="37">
        <v>6.3032636071945564E-2</v>
      </c>
      <c r="S286" s="37">
        <v>0.11661514183726837</v>
      </c>
      <c r="T286" s="36">
        <v>1.7492271275590256E-2</v>
      </c>
      <c r="U286" s="37">
        <v>0.2</v>
      </c>
      <c r="V286" s="38">
        <v>21.6</v>
      </c>
      <c r="W286" s="38">
        <v>6.1943387252272304</v>
      </c>
      <c r="X286" s="37">
        <v>0.5</v>
      </c>
      <c r="Y286" s="37">
        <v>3.0971693626136152</v>
      </c>
      <c r="Z286" s="38">
        <v>220.20624312836733</v>
      </c>
      <c r="AA286" s="38">
        <v>0.45449034357869944</v>
      </c>
      <c r="AB286" s="37">
        <v>0.5</v>
      </c>
      <c r="AC286" s="37">
        <v>0.22724517178934972</v>
      </c>
      <c r="AD286" s="37">
        <v>3.324414534402965</v>
      </c>
      <c r="AE286" s="38">
        <v>0.66488290688059304</v>
      </c>
      <c r="AF286" s="37">
        <v>0.25</v>
      </c>
      <c r="AG286" s="39">
        <v>23.829046000000002</v>
      </c>
      <c r="AH286" s="39">
        <v>0.4198336377369753</v>
      </c>
      <c r="AI286" s="37">
        <v>0.6</v>
      </c>
      <c r="AJ286" s="37">
        <v>0.25190018264218517</v>
      </c>
      <c r="AK286" s="39">
        <v>18.881972999999999</v>
      </c>
      <c r="AL286" s="39">
        <v>0.32632078164903439</v>
      </c>
      <c r="AM286" s="37">
        <v>0.2</v>
      </c>
      <c r="AN286" s="37">
        <v>6.526415632980688E-2</v>
      </c>
      <c r="AO286" s="39">
        <v>35.752539179999999</v>
      </c>
      <c r="AP286" s="39">
        <v>0.12766484263524372</v>
      </c>
      <c r="AQ286" s="37">
        <v>0.2</v>
      </c>
      <c r="AR286" s="37">
        <v>2.5532968527048741E-2</v>
      </c>
      <c r="AS286" s="37">
        <v>0.34269730749904082</v>
      </c>
      <c r="AT286" s="39">
        <v>8.5674326874760204E-2</v>
      </c>
      <c r="AU286" s="37">
        <v>0.1</v>
      </c>
      <c r="AV286" s="40">
        <v>47.670052239999997</v>
      </c>
      <c r="AW286" s="40">
        <v>0.33651347557576422</v>
      </c>
      <c r="AX286" s="37">
        <v>0.5</v>
      </c>
      <c r="AY286" s="37">
        <v>0.16825673778788211</v>
      </c>
      <c r="AZ286" s="40">
        <v>0.78374009570396508</v>
      </c>
      <c r="BA286" s="40">
        <v>2.3740117561728278</v>
      </c>
      <c r="BB286" s="41">
        <v>0.5</v>
      </c>
      <c r="BC286" s="42">
        <v>1.1870058780864139</v>
      </c>
      <c r="BD286" s="37">
        <v>1.355262615874296</v>
      </c>
      <c r="BE286" s="40">
        <v>0.13552626158742961</v>
      </c>
      <c r="BF286" s="41">
        <v>0.2</v>
      </c>
      <c r="BG286" s="43">
        <v>315510.50333788822</v>
      </c>
      <c r="BH286" s="43">
        <v>1.6060355572981233</v>
      </c>
      <c r="BI286" s="37">
        <v>0.6</v>
      </c>
      <c r="BJ286" s="42">
        <v>0.96362133437887398</v>
      </c>
      <c r="BK286" s="43">
        <v>21003.979161242172</v>
      </c>
      <c r="BL286" s="43">
        <v>0.44501657824487595</v>
      </c>
      <c r="BM286" s="37">
        <v>0.2</v>
      </c>
      <c r="BN286" s="37">
        <v>8.9003315648975193E-2</v>
      </c>
      <c r="BO286" s="44">
        <v>21207028.1644</v>
      </c>
      <c r="BP286" s="44">
        <v>0.48620896872827718</v>
      </c>
      <c r="BQ286" s="49">
        <v>0.2</v>
      </c>
      <c r="BR286" s="50">
        <v>9.7241793745655433E-2</v>
      </c>
      <c r="BS286" s="50">
        <v>1.1498664437735047</v>
      </c>
      <c r="BT286" s="51">
        <v>0.22997328875470091</v>
      </c>
      <c r="BU286" s="50">
        <v>0.1</v>
      </c>
      <c r="BV286" s="52">
        <v>5967.355429311976</v>
      </c>
      <c r="BW286" s="52">
        <v>0.45038039802955321</v>
      </c>
      <c r="BX286" s="46">
        <v>0.7</v>
      </c>
      <c r="BY286" s="46">
        <v>0.31526627862068723</v>
      </c>
      <c r="BZ286" s="52">
        <v>1102.1925831671806</v>
      </c>
      <c r="CA286" s="52">
        <v>0.31217801904330805</v>
      </c>
      <c r="CB286" s="46">
        <v>0.3</v>
      </c>
      <c r="CC286" s="46">
        <v>9.3653405712992424E-2</v>
      </c>
      <c r="CD286" s="46">
        <v>0.4089196843336797</v>
      </c>
      <c r="CE286" s="47">
        <v>4.0891968433367967E-2</v>
      </c>
      <c r="CF286" s="23">
        <v>1.174441023806442</v>
      </c>
      <c r="CG286" s="24">
        <f t="shared" si="16"/>
        <v>242</v>
      </c>
      <c r="CH286" s="25">
        <v>20000000</v>
      </c>
      <c r="CI286" s="26">
        <v>0.587220511903221</v>
      </c>
      <c r="CJ286" s="27">
        <f t="shared" si="17"/>
        <v>335</v>
      </c>
      <c r="CK286" s="28">
        <v>7637000</v>
      </c>
      <c r="CL286" s="29">
        <v>1.5378303310284693</v>
      </c>
      <c r="CM286" s="53">
        <f t="shared" si="18"/>
        <v>241</v>
      </c>
      <c r="CN286" s="53">
        <f t="shared" si="19"/>
        <v>46</v>
      </c>
    </row>
    <row r="287" spans="1:92" ht="29.1">
      <c r="A287" s="7">
        <v>4030</v>
      </c>
      <c r="B287" s="1" t="s">
        <v>174</v>
      </c>
      <c r="C287" s="7" t="s">
        <v>446</v>
      </c>
      <c r="D287" s="7" t="s">
        <v>479</v>
      </c>
      <c r="E287" s="7" t="s">
        <v>101</v>
      </c>
      <c r="F287" s="7" t="s">
        <v>507</v>
      </c>
      <c r="G287" s="1" t="s">
        <v>103</v>
      </c>
      <c r="H287" s="1" t="s">
        <v>103</v>
      </c>
      <c r="I287" s="1" t="s">
        <v>120</v>
      </c>
      <c r="J287" s="35">
        <v>0.15</v>
      </c>
      <c r="K287" s="36">
        <v>678.98128078817729</v>
      </c>
      <c r="L287" s="36">
        <v>2.4060004995979045</v>
      </c>
      <c r="M287" s="37">
        <v>0.5</v>
      </c>
      <c r="N287" s="37">
        <v>1.2030002497989523</v>
      </c>
      <c r="O287" s="36">
        <v>48.62134861280969</v>
      </c>
      <c r="P287" s="36">
        <v>0.75540747078835024</v>
      </c>
      <c r="Q287" s="37">
        <v>0.5</v>
      </c>
      <c r="R287" s="37">
        <v>0.37770373539417512</v>
      </c>
      <c r="S287" s="37">
        <v>1.5807039851931275</v>
      </c>
      <c r="T287" s="36">
        <v>0.23710559777896911</v>
      </c>
      <c r="U287" s="37">
        <v>0.2</v>
      </c>
      <c r="V287" s="38">
        <v>10</v>
      </c>
      <c r="W287" s="38">
        <v>2.8677494098274217</v>
      </c>
      <c r="X287" s="37">
        <v>0.5</v>
      </c>
      <c r="Y287" s="37">
        <v>1.4338747049137108</v>
      </c>
      <c r="Z287" s="38">
        <v>64.265749671537748</v>
      </c>
      <c r="AA287" s="38">
        <v>0.1326400297903145</v>
      </c>
      <c r="AB287" s="37">
        <v>0.5</v>
      </c>
      <c r="AC287" s="37">
        <v>6.632001489515725E-2</v>
      </c>
      <c r="AD287" s="37">
        <v>1.5001947198088681</v>
      </c>
      <c r="AE287" s="38">
        <v>0.30003894396177361</v>
      </c>
      <c r="AF287" s="37">
        <v>0.25</v>
      </c>
      <c r="AG287" s="39">
        <v>97.484621000000004</v>
      </c>
      <c r="AH287" s="39">
        <v>1.717539302993512</v>
      </c>
      <c r="AI287" s="37">
        <v>0.6</v>
      </c>
      <c r="AJ287" s="37">
        <v>1.0305235817961071</v>
      </c>
      <c r="AK287" s="39">
        <v>71.746436000000003</v>
      </c>
      <c r="AL287" s="39">
        <v>1.2399314984748901</v>
      </c>
      <c r="AM287" s="37">
        <v>0.2</v>
      </c>
      <c r="AN287" s="37">
        <v>0.24798629969497804</v>
      </c>
      <c r="AO287" s="39">
        <v>0</v>
      </c>
      <c r="AP287" s="39">
        <v>0</v>
      </c>
      <c r="AQ287" s="37">
        <v>0.2</v>
      </c>
      <c r="AR287" s="37">
        <v>0</v>
      </c>
      <c r="AS287" s="37">
        <v>1.2785098814910851</v>
      </c>
      <c r="AT287" s="39">
        <v>0.31962747037277128</v>
      </c>
      <c r="AU287" s="37">
        <v>0.1</v>
      </c>
      <c r="AV287" s="40">
        <v>0</v>
      </c>
      <c r="AW287" s="40">
        <v>0</v>
      </c>
      <c r="AX287" s="37">
        <v>0.5</v>
      </c>
      <c r="AY287" s="37">
        <v>0</v>
      </c>
      <c r="AZ287" s="40">
        <v>1.9085734229049538</v>
      </c>
      <c r="BA287" s="40">
        <v>5.7812223316526836</v>
      </c>
      <c r="BB287" s="41">
        <v>0.5</v>
      </c>
      <c r="BC287" s="42">
        <v>2.8906111658263418</v>
      </c>
      <c r="BD287" s="37">
        <v>2.8906111658263418</v>
      </c>
      <c r="BE287" s="40">
        <v>0.28906111658263417</v>
      </c>
      <c r="BF287" s="48">
        <v>0.2</v>
      </c>
      <c r="BG287" s="43">
        <v>1926027.4295563044</v>
      </c>
      <c r="BH287" s="43">
        <v>9.8040112879737364</v>
      </c>
      <c r="BI287" s="37">
        <v>0.6</v>
      </c>
      <c r="BJ287" s="42">
        <v>5.8824067727842415</v>
      </c>
      <c r="BK287" s="43">
        <v>0</v>
      </c>
      <c r="BL287" s="43">
        <v>0</v>
      </c>
      <c r="BM287" s="37">
        <v>0.2</v>
      </c>
      <c r="BN287" s="37">
        <v>0</v>
      </c>
      <c r="BO287" s="44">
        <v>5134928.04</v>
      </c>
      <c r="BP287" s="44">
        <v>0.11772738959310709</v>
      </c>
      <c r="BQ287" s="49">
        <v>0.2</v>
      </c>
      <c r="BR287" s="50">
        <v>2.3545477918621421E-2</v>
      </c>
      <c r="BS287" s="50">
        <v>5.905952250702863</v>
      </c>
      <c r="BT287" s="51">
        <v>1.1811904501405726</v>
      </c>
      <c r="BU287" s="50">
        <v>0.1</v>
      </c>
      <c r="BV287" s="52">
        <v>4570.4843652133623</v>
      </c>
      <c r="BW287" s="52">
        <v>0.34495290115976546</v>
      </c>
      <c r="BX287" s="46">
        <v>0.7</v>
      </c>
      <c r="BY287" s="46">
        <v>0.24146703081183582</v>
      </c>
      <c r="BZ287" s="52">
        <v>1467.2917278122404</v>
      </c>
      <c r="CA287" s="52">
        <v>0.4155863793156917</v>
      </c>
      <c r="CB287" s="46">
        <v>0.3</v>
      </c>
      <c r="CC287" s="46">
        <v>0.12467591379470751</v>
      </c>
      <c r="CD287" s="46">
        <v>0.36614294460654334</v>
      </c>
      <c r="CE287" s="47">
        <v>3.6614294460654333E-2</v>
      </c>
      <c r="CF287" s="23">
        <v>2.3636378732973751</v>
      </c>
      <c r="CG287" s="24">
        <f t="shared" si="16"/>
        <v>141</v>
      </c>
      <c r="CH287" s="25">
        <v>17460000</v>
      </c>
      <c r="CI287" s="26">
        <v>1.3537444864246135</v>
      </c>
      <c r="CJ287" s="27">
        <f t="shared" si="17"/>
        <v>245</v>
      </c>
      <c r="CK287" s="28">
        <v>17460000</v>
      </c>
      <c r="CL287" s="29">
        <v>1.3537444864246135</v>
      </c>
      <c r="CM287" s="53">
        <f t="shared" si="18"/>
        <v>254</v>
      </c>
      <c r="CN287" s="53">
        <f t="shared" si="19"/>
        <v>47</v>
      </c>
    </row>
    <row r="288" spans="1:92" ht="29.1">
      <c r="A288" s="7">
        <v>3922</v>
      </c>
      <c r="B288" s="1" t="s">
        <v>189</v>
      </c>
      <c r="C288" s="7" t="s">
        <v>446</v>
      </c>
      <c r="D288" s="7" t="s">
        <v>447</v>
      </c>
      <c r="E288" s="7" t="s">
        <v>101</v>
      </c>
      <c r="F288" s="7" t="s">
        <v>508</v>
      </c>
      <c r="G288" s="1"/>
      <c r="H288" s="1" t="s">
        <v>103</v>
      </c>
      <c r="I288" s="1" t="s">
        <v>114</v>
      </c>
      <c r="J288" s="35">
        <v>0.15</v>
      </c>
      <c r="K288" s="36">
        <v>0</v>
      </c>
      <c r="L288" s="36">
        <v>0</v>
      </c>
      <c r="M288" s="37">
        <v>0.5</v>
      </c>
      <c r="N288" s="37">
        <v>0</v>
      </c>
      <c r="O288" s="36">
        <v>0.69254029909593595</v>
      </c>
      <c r="P288" s="36">
        <v>1.0759679249646326E-2</v>
      </c>
      <c r="Q288" s="37">
        <v>0.5</v>
      </c>
      <c r="R288" s="37">
        <v>5.3798396248231628E-3</v>
      </c>
      <c r="S288" s="37">
        <v>5.3798396248231628E-3</v>
      </c>
      <c r="T288" s="36">
        <v>8.0697594372347451E-4</v>
      </c>
      <c r="U288" s="37">
        <v>0.25</v>
      </c>
      <c r="V288" s="38">
        <v>4</v>
      </c>
      <c r="W288" s="38">
        <v>1.1470997639309686</v>
      </c>
      <c r="X288" s="37">
        <v>0.5</v>
      </c>
      <c r="Y288" s="37">
        <v>0.57354988196548429</v>
      </c>
      <c r="Z288" s="38">
        <v>451.47246616157435</v>
      </c>
      <c r="AA288" s="38">
        <v>0.93180771510861748</v>
      </c>
      <c r="AB288" s="37">
        <v>0.5</v>
      </c>
      <c r="AC288" s="37">
        <v>0.46590385755430874</v>
      </c>
      <c r="AD288" s="37">
        <v>1.0394537395197931</v>
      </c>
      <c r="AE288" s="38">
        <v>0.25986343487994829</v>
      </c>
      <c r="AF288" s="37">
        <v>0.25</v>
      </c>
      <c r="AG288" s="39">
        <v>0</v>
      </c>
      <c r="AH288" s="39">
        <v>0</v>
      </c>
      <c r="AI288" s="37">
        <v>0.6</v>
      </c>
      <c r="AJ288" s="37">
        <v>0</v>
      </c>
      <c r="AK288" s="39">
        <v>0</v>
      </c>
      <c r="AL288" s="39">
        <v>0</v>
      </c>
      <c r="AM288" s="37">
        <v>0.2</v>
      </c>
      <c r="AN288" s="37">
        <v>0</v>
      </c>
      <c r="AO288" s="39">
        <v>0</v>
      </c>
      <c r="AP288" s="39">
        <v>0</v>
      </c>
      <c r="AQ288" s="37">
        <v>0.2</v>
      </c>
      <c r="AR288" s="37">
        <v>0</v>
      </c>
      <c r="AS288" s="37">
        <v>0</v>
      </c>
      <c r="AT288" s="39">
        <v>0</v>
      </c>
      <c r="AU288" s="37">
        <v>0.1</v>
      </c>
      <c r="AV288" s="40">
        <v>0</v>
      </c>
      <c r="AW288" s="40">
        <v>0</v>
      </c>
      <c r="AX288" s="37">
        <v>0.5</v>
      </c>
      <c r="AY288" s="37">
        <v>0</v>
      </c>
      <c r="AZ288" s="40">
        <v>0.27455499788120818</v>
      </c>
      <c r="BA288" s="40">
        <v>0.83164916055563309</v>
      </c>
      <c r="BB288" s="48">
        <v>0.5</v>
      </c>
      <c r="BC288" s="42">
        <v>0.41582458027781655</v>
      </c>
      <c r="BD288" s="37">
        <v>0.41582458027781655</v>
      </c>
      <c r="BE288" s="40">
        <v>4.1582458027781655E-2</v>
      </c>
      <c r="BF288" s="48">
        <v>0.25</v>
      </c>
      <c r="BG288" s="43">
        <v>147557.60978200001</v>
      </c>
      <c r="BH288" s="43">
        <v>0.75110896642962943</v>
      </c>
      <c r="BI288" s="37">
        <v>0.6</v>
      </c>
      <c r="BJ288" s="42">
        <v>0.45066537985777771</v>
      </c>
      <c r="BK288" s="43">
        <v>0</v>
      </c>
      <c r="BL288" s="43">
        <v>0</v>
      </c>
      <c r="BM288" s="37">
        <v>0.2</v>
      </c>
      <c r="BN288" s="37">
        <v>0</v>
      </c>
      <c r="BO288" s="44">
        <v>194917.75599999999</v>
      </c>
      <c r="BP288" s="44">
        <v>4.4688374248816522E-3</v>
      </c>
      <c r="BQ288" s="45">
        <v>0.2</v>
      </c>
      <c r="BR288" s="46">
        <v>8.9376748497633043E-4</v>
      </c>
      <c r="BS288" s="46">
        <v>0.45155914734275404</v>
      </c>
      <c r="BT288" s="44">
        <v>0.11288978683568851</v>
      </c>
      <c r="BU288" s="46" t="s">
        <v>105</v>
      </c>
      <c r="BV288" s="47" t="s">
        <v>105</v>
      </c>
      <c r="BW288" s="47" t="s">
        <v>105</v>
      </c>
      <c r="BX288" s="46" t="s">
        <v>105</v>
      </c>
      <c r="BY288" s="46" t="s">
        <v>105</v>
      </c>
      <c r="BZ288" s="47" t="s">
        <v>105</v>
      </c>
      <c r="CA288" s="47" t="s">
        <v>105</v>
      </c>
      <c r="CB288" s="46" t="s">
        <v>105</v>
      </c>
      <c r="CC288" s="46" t="s">
        <v>105</v>
      </c>
      <c r="CD288" s="46" t="s">
        <v>105</v>
      </c>
      <c r="CE288" s="47" t="s">
        <v>105</v>
      </c>
      <c r="CF288" s="23">
        <v>0.41514265568714193</v>
      </c>
      <c r="CG288" s="24">
        <f t="shared" si="16"/>
        <v>347</v>
      </c>
      <c r="CH288" s="25">
        <v>4058312</v>
      </c>
      <c r="CI288" s="26">
        <v>1.0229441592641026</v>
      </c>
      <c r="CJ288" s="27">
        <f t="shared" si="17"/>
        <v>281</v>
      </c>
      <c r="CK288" s="28">
        <v>3123344</v>
      </c>
      <c r="CL288" s="29">
        <v>1.3291608471149572</v>
      </c>
      <c r="CM288" s="53">
        <f t="shared" si="18"/>
        <v>257</v>
      </c>
      <c r="CN288" s="53">
        <f t="shared" si="19"/>
        <v>48</v>
      </c>
    </row>
    <row r="289" spans="1:92">
      <c r="A289" s="7">
        <v>4202</v>
      </c>
      <c r="B289" s="1" t="s">
        <v>174</v>
      </c>
      <c r="C289" s="7" t="s">
        <v>446</v>
      </c>
      <c r="D289" s="7" t="s">
        <v>451</v>
      </c>
      <c r="E289" s="7" t="s">
        <v>101</v>
      </c>
      <c r="F289" s="7" t="s">
        <v>509</v>
      </c>
      <c r="G289" s="1"/>
      <c r="H289" s="1" t="s">
        <v>103</v>
      </c>
      <c r="I289" s="1" t="s">
        <v>114</v>
      </c>
      <c r="J289" s="35">
        <v>0.15</v>
      </c>
      <c r="K289" s="36">
        <v>95.710739377059099</v>
      </c>
      <c r="L289" s="36">
        <v>0.33915528052669514</v>
      </c>
      <c r="M289" s="37">
        <v>0.5</v>
      </c>
      <c r="N289" s="37">
        <v>0.16957764026334757</v>
      </c>
      <c r="O289" s="36">
        <v>169.56160932409799</v>
      </c>
      <c r="P289" s="36">
        <v>2.6344005276845275</v>
      </c>
      <c r="Q289" s="37">
        <v>0.5</v>
      </c>
      <c r="R289" s="37">
        <v>1.3172002638422637</v>
      </c>
      <c r="S289" s="37">
        <v>1.4867779041056113</v>
      </c>
      <c r="T289" s="36">
        <v>0.2230166856158417</v>
      </c>
      <c r="U289" s="37">
        <v>0.2</v>
      </c>
      <c r="V289" s="38">
        <v>10.75</v>
      </c>
      <c r="W289" s="38">
        <v>3.0828306155644785</v>
      </c>
      <c r="X289" s="37">
        <v>0.5</v>
      </c>
      <c r="Y289" s="37">
        <v>1.5414153077822392</v>
      </c>
      <c r="Z289" s="38">
        <v>385.18206391657424</v>
      </c>
      <c r="AA289" s="38">
        <v>0.79498894346853632</v>
      </c>
      <c r="AB289" s="37">
        <v>0.5</v>
      </c>
      <c r="AC289" s="37">
        <v>0.39749447173426816</v>
      </c>
      <c r="AD289" s="37">
        <v>1.9389097795165073</v>
      </c>
      <c r="AE289" s="38">
        <v>0.38778195590330145</v>
      </c>
      <c r="AF289" s="37">
        <v>0.25</v>
      </c>
      <c r="AG289" s="39">
        <v>73.185947999999996</v>
      </c>
      <c r="AH289" s="39">
        <v>1.2894315106055489</v>
      </c>
      <c r="AI289" s="37">
        <v>0.6</v>
      </c>
      <c r="AJ289" s="37">
        <v>0.77365890636332935</v>
      </c>
      <c r="AK289" s="39">
        <v>42.721879999999999</v>
      </c>
      <c r="AL289" s="39">
        <v>0.73832524149442691</v>
      </c>
      <c r="AM289" s="37">
        <v>0.2</v>
      </c>
      <c r="AN289" s="37">
        <v>0.14766504829888538</v>
      </c>
      <c r="AO289" s="39">
        <v>19.824932595</v>
      </c>
      <c r="AP289" s="39">
        <v>7.0790689501874671E-2</v>
      </c>
      <c r="AQ289" s="37">
        <v>0.2</v>
      </c>
      <c r="AR289" s="37">
        <v>1.4158137900374934E-2</v>
      </c>
      <c r="AS289" s="37">
        <v>0.93548209256258963</v>
      </c>
      <c r="AT289" s="39">
        <v>0.23387052314064741</v>
      </c>
      <c r="AU289" s="37">
        <v>0.1</v>
      </c>
      <c r="AV289" s="40">
        <v>26.43324346</v>
      </c>
      <c r="AW289" s="40">
        <v>0.18659813047154614</v>
      </c>
      <c r="AX289" s="37">
        <v>0.5</v>
      </c>
      <c r="AY289" s="37">
        <v>9.3299065235773068E-2</v>
      </c>
      <c r="AZ289" s="40">
        <v>0.99624669118690057</v>
      </c>
      <c r="BA289" s="40">
        <v>3.0177113176806647</v>
      </c>
      <c r="BB289" s="41">
        <v>0.5</v>
      </c>
      <c r="BC289" s="42">
        <v>1.5088556588403323</v>
      </c>
      <c r="BD289" s="37">
        <v>1.6021547240761054</v>
      </c>
      <c r="BE289" s="40">
        <v>0.16021547240761055</v>
      </c>
      <c r="BF289" s="48">
        <v>0.2</v>
      </c>
      <c r="BG289" s="43">
        <v>0</v>
      </c>
      <c r="BH289" s="43">
        <v>0</v>
      </c>
      <c r="BI289" s="37">
        <v>0.6</v>
      </c>
      <c r="BJ289" s="42">
        <v>0</v>
      </c>
      <c r="BK289" s="43">
        <v>3619.5314658021198</v>
      </c>
      <c r="BL289" s="43">
        <v>7.6687921626449565E-2</v>
      </c>
      <c r="BM289" s="37">
        <v>0.2</v>
      </c>
      <c r="BN289" s="37">
        <v>1.5337584325289913E-2</v>
      </c>
      <c r="BO289" s="44">
        <v>11861274</v>
      </c>
      <c r="BP289" s="44">
        <v>0.27194087519648896</v>
      </c>
      <c r="BQ289" s="45">
        <v>0.2</v>
      </c>
      <c r="BR289" s="46">
        <v>5.4388175039297798E-2</v>
      </c>
      <c r="BS289" s="46">
        <v>6.9725759364587706E-2</v>
      </c>
      <c r="BT289" s="44">
        <v>1.3945151872917541E-2</v>
      </c>
      <c r="BU289" s="46">
        <v>0.1</v>
      </c>
      <c r="BV289" s="47">
        <v>28301.981343705058</v>
      </c>
      <c r="BW289" s="47">
        <v>2.1360647565905988</v>
      </c>
      <c r="BX289" s="46">
        <v>0.7</v>
      </c>
      <c r="BY289" s="46">
        <v>1.4952453296134192</v>
      </c>
      <c r="BZ289" s="47">
        <v>5546.366659416648</v>
      </c>
      <c r="CA289" s="47">
        <v>1.5709176264361708</v>
      </c>
      <c r="CB289" s="46">
        <v>0.3</v>
      </c>
      <c r="CC289" s="46">
        <v>0.47127528793085127</v>
      </c>
      <c r="CD289" s="46">
        <v>1.9665206175442704</v>
      </c>
      <c r="CE289" s="47">
        <v>0.19665206175442704</v>
      </c>
      <c r="CF289" s="23">
        <v>1.2154818506947456</v>
      </c>
      <c r="CG289" s="24">
        <f t="shared" si="16"/>
        <v>235</v>
      </c>
      <c r="CH289" s="25">
        <v>9150000</v>
      </c>
      <c r="CI289" s="26">
        <v>1.3283954652401593</v>
      </c>
      <c r="CJ289" s="27">
        <f t="shared" si="17"/>
        <v>248</v>
      </c>
      <c r="CK289" s="28">
        <v>9150000</v>
      </c>
      <c r="CL289" s="29">
        <v>1.3283954652401593</v>
      </c>
      <c r="CM289" s="53">
        <f t="shared" si="18"/>
        <v>258</v>
      </c>
      <c r="CN289" s="53">
        <f t="shared" si="19"/>
        <v>49</v>
      </c>
    </row>
    <row r="290" spans="1:92" ht="29.1">
      <c r="A290" s="7">
        <v>4641</v>
      </c>
      <c r="B290" s="1" t="s">
        <v>174</v>
      </c>
      <c r="C290" s="7" t="s">
        <v>446</v>
      </c>
      <c r="D290" s="7" t="s">
        <v>510</v>
      </c>
      <c r="E290" s="7" t="s">
        <v>176</v>
      </c>
      <c r="F290" s="7" t="s">
        <v>511</v>
      </c>
      <c r="G290" s="1"/>
      <c r="H290" s="1" t="s">
        <v>103</v>
      </c>
      <c r="I290" s="1" t="s">
        <v>114</v>
      </c>
      <c r="J290" s="35">
        <v>0.15</v>
      </c>
      <c r="K290" s="36">
        <v>12.972020880000001</v>
      </c>
      <c r="L290" s="36">
        <v>4.5966935468153634E-2</v>
      </c>
      <c r="M290" s="37">
        <v>0.5</v>
      </c>
      <c r="N290" s="37">
        <v>2.2983467734076817E-2</v>
      </c>
      <c r="O290" s="36">
        <v>0</v>
      </c>
      <c r="P290" s="36">
        <v>0</v>
      </c>
      <c r="Q290" s="37">
        <v>0.5</v>
      </c>
      <c r="R290" s="37">
        <v>0</v>
      </c>
      <c r="S290" s="37">
        <v>2.2983467734076817E-2</v>
      </c>
      <c r="T290" s="36">
        <v>3.4475201601115225E-3</v>
      </c>
      <c r="U290" s="37">
        <v>0.2</v>
      </c>
      <c r="V290" s="38">
        <v>17</v>
      </c>
      <c r="W290" s="38">
        <v>4.875173996706617</v>
      </c>
      <c r="X290" s="37">
        <v>0.5</v>
      </c>
      <c r="Y290" s="37">
        <v>2.4375869983533085</v>
      </c>
      <c r="Z290" s="38">
        <v>395.22277033679211</v>
      </c>
      <c r="AA290" s="38">
        <v>0.8157122619624515</v>
      </c>
      <c r="AB290" s="37">
        <v>0.5</v>
      </c>
      <c r="AC290" s="37">
        <v>0.40785613098122575</v>
      </c>
      <c r="AD290" s="37">
        <v>2.8454431293345341</v>
      </c>
      <c r="AE290" s="38">
        <v>0.56908862586690678</v>
      </c>
      <c r="AF290" s="37">
        <v>0.25</v>
      </c>
      <c r="AG290" s="39">
        <v>8.4778880000000001</v>
      </c>
      <c r="AH290" s="39">
        <v>0.14936823569716765</v>
      </c>
      <c r="AI290" s="37">
        <v>0.6</v>
      </c>
      <c r="AJ290" s="37">
        <v>8.9620941418300584E-2</v>
      </c>
      <c r="AK290" s="39">
        <v>0</v>
      </c>
      <c r="AL290" s="39">
        <v>0</v>
      </c>
      <c r="AM290" s="37">
        <v>0.2</v>
      </c>
      <c r="AN290" s="37">
        <v>0</v>
      </c>
      <c r="AO290" s="39">
        <v>38.91606264</v>
      </c>
      <c r="AP290" s="39">
        <v>0.13896112351365827</v>
      </c>
      <c r="AQ290" s="37">
        <v>0.2</v>
      </c>
      <c r="AR290" s="37">
        <v>2.7792224702731655E-2</v>
      </c>
      <c r="AS290" s="37">
        <v>0.11741316612103224</v>
      </c>
      <c r="AT290" s="39">
        <v>2.935329153025806E-2</v>
      </c>
      <c r="AU290" s="37">
        <v>0.1</v>
      </c>
      <c r="AV290" s="40">
        <v>0</v>
      </c>
      <c r="AW290" s="40">
        <v>0</v>
      </c>
      <c r="AX290" s="37">
        <v>0.5</v>
      </c>
      <c r="AY290" s="37">
        <v>0</v>
      </c>
      <c r="AZ290" s="40">
        <v>0.56238852623829239</v>
      </c>
      <c r="BA290" s="40">
        <v>1.7035200574078047</v>
      </c>
      <c r="BB290" s="48">
        <v>0.5</v>
      </c>
      <c r="BC290" s="42">
        <v>0.85176002870390233</v>
      </c>
      <c r="BD290" s="37">
        <v>0.85176002870390233</v>
      </c>
      <c r="BE290" s="40">
        <v>8.5176002870390233E-2</v>
      </c>
      <c r="BF290" s="48">
        <v>0.2</v>
      </c>
      <c r="BG290" s="43">
        <v>0</v>
      </c>
      <c r="BH290" s="43">
        <v>0</v>
      </c>
      <c r="BI290" s="37">
        <v>0.6</v>
      </c>
      <c r="BJ290" s="42">
        <v>0</v>
      </c>
      <c r="BK290" s="43">
        <v>0</v>
      </c>
      <c r="BL290" s="43">
        <v>0</v>
      </c>
      <c r="BM290" s="37">
        <v>0.2</v>
      </c>
      <c r="BN290" s="37">
        <v>0</v>
      </c>
      <c r="BO290" s="44">
        <v>18581925.311999999</v>
      </c>
      <c r="BP290" s="44">
        <v>0.42602380083126584</v>
      </c>
      <c r="BQ290" s="49">
        <v>0.2</v>
      </c>
      <c r="BR290" s="50">
        <v>8.5204760166253168E-2</v>
      </c>
      <c r="BS290" s="50">
        <v>8.5204760166253168E-2</v>
      </c>
      <c r="BT290" s="51">
        <v>1.7040952033250633E-2</v>
      </c>
      <c r="BU290" s="50">
        <v>0.1</v>
      </c>
      <c r="BV290" s="52">
        <v>2596.479902312728</v>
      </c>
      <c r="BW290" s="52">
        <v>0.19596681741717065</v>
      </c>
      <c r="BX290" s="46">
        <v>0.7</v>
      </c>
      <c r="BY290" s="46">
        <v>0.13717677219201946</v>
      </c>
      <c r="BZ290" s="52">
        <v>687.94648174765405</v>
      </c>
      <c r="CA290" s="52">
        <v>0.19484958723154541</v>
      </c>
      <c r="CB290" s="46">
        <v>0.3</v>
      </c>
      <c r="CC290" s="46">
        <v>5.845487616946362E-2</v>
      </c>
      <c r="CD290" s="46">
        <v>0.19563164836148306</v>
      </c>
      <c r="CE290" s="47">
        <v>1.9563164836148308E-2</v>
      </c>
      <c r="CF290" s="23">
        <v>0.72366955729706561</v>
      </c>
      <c r="CG290" s="24">
        <f t="shared" si="16"/>
        <v>296</v>
      </c>
      <c r="CH290" s="25">
        <v>5582250</v>
      </c>
      <c r="CI290" s="26">
        <v>1.2963761158978291</v>
      </c>
      <c r="CJ290" s="27">
        <f t="shared" si="17"/>
        <v>251</v>
      </c>
      <c r="CK290" s="28">
        <v>5582250</v>
      </c>
      <c r="CL290" s="29">
        <v>1.2963761158978291</v>
      </c>
      <c r="CM290" s="53">
        <f t="shared" si="18"/>
        <v>261</v>
      </c>
      <c r="CN290" s="53">
        <f t="shared" si="19"/>
        <v>50</v>
      </c>
    </row>
    <row r="291" spans="1:92" ht="29.1">
      <c r="A291" s="7">
        <v>3859</v>
      </c>
      <c r="B291" s="1" t="s">
        <v>174</v>
      </c>
      <c r="C291" s="7" t="s">
        <v>446</v>
      </c>
      <c r="D291" s="7" t="s">
        <v>479</v>
      </c>
      <c r="E291" s="7" t="s">
        <v>101</v>
      </c>
      <c r="F291" s="7" t="s">
        <v>512</v>
      </c>
      <c r="G291" s="1" t="s">
        <v>103</v>
      </c>
      <c r="H291" s="1" t="s">
        <v>103</v>
      </c>
      <c r="I291" s="1" t="s">
        <v>120</v>
      </c>
      <c r="J291" s="35">
        <v>0.15</v>
      </c>
      <c r="K291" s="36">
        <v>117.8641954</v>
      </c>
      <c r="L291" s="36">
        <v>0.41765704157251171</v>
      </c>
      <c r="M291" s="37">
        <v>0.5</v>
      </c>
      <c r="N291" s="37">
        <v>0.20882852078625586</v>
      </c>
      <c r="O291" s="36">
        <v>31.78</v>
      </c>
      <c r="P291" s="36">
        <v>0.49375120408175949</v>
      </c>
      <c r="Q291" s="37">
        <v>0.5</v>
      </c>
      <c r="R291" s="37">
        <v>0.24687560204087974</v>
      </c>
      <c r="S291" s="37">
        <v>0.45570412282713563</v>
      </c>
      <c r="T291" s="36">
        <v>6.8355618424070341E-2</v>
      </c>
      <c r="U291" s="37">
        <v>0.2</v>
      </c>
      <c r="V291" s="38">
        <v>0</v>
      </c>
      <c r="W291" s="38">
        <v>0</v>
      </c>
      <c r="X291" s="37">
        <v>0.5</v>
      </c>
      <c r="Y291" s="37">
        <v>0</v>
      </c>
      <c r="Z291" s="38">
        <v>0</v>
      </c>
      <c r="AA291" s="38">
        <v>0</v>
      </c>
      <c r="AB291" s="37">
        <v>0.5</v>
      </c>
      <c r="AC291" s="37">
        <v>0</v>
      </c>
      <c r="AD291" s="37">
        <v>0</v>
      </c>
      <c r="AE291" s="38">
        <v>0</v>
      </c>
      <c r="AF291" s="37">
        <v>0.25</v>
      </c>
      <c r="AG291" s="39">
        <v>3.5922000000000003E-2</v>
      </c>
      <c r="AH291" s="39">
        <v>6.3289415509070845E-4</v>
      </c>
      <c r="AI291" s="37">
        <v>0.6</v>
      </c>
      <c r="AJ291" s="37">
        <v>3.7973649305442507E-4</v>
      </c>
      <c r="AK291" s="39">
        <v>0</v>
      </c>
      <c r="AL291" s="39">
        <v>0</v>
      </c>
      <c r="AM291" s="37">
        <v>0.2</v>
      </c>
      <c r="AN291" s="37">
        <v>0</v>
      </c>
      <c r="AO291" s="39">
        <v>3.9662931000000001</v>
      </c>
      <c r="AP291" s="39">
        <v>1.4162803427959293E-2</v>
      </c>
      <c r="AQ291" s="37">
        <v>0.2</v>
      </c>
      <c r="AR291" s="37">
        <v>2.8325606855918585E-3</v>
      </c>
      <c r="AS291" s="37">
        <v>3.2122971786462838E-3</v>
      </c>
      <c r="AT291" s="39">
        <v>8.0307429466157094E-4</v>
      </c>
      <c r="AU291" s="37">
        <v>0.1</v>
      </c>
      <c r="AV291" s="40">
        <v>5.2883908000000002</v>
      </c>
      <c r="AW291" s="40">
        <v>3.7331924021212201E-2</v>
      </c>
      <c r="AX291" s="37">
        <v>0.5</v>
      </c>
      <c r="AY291" s="37">
        <v>1.8665962010606101E-2</v>
      </c>
      <c r="AZ291" s="40">
        <v>1.7428971164880411</v>
      </c>
      <c r="BA291" s="40">
        <v>5.2793754804975697</v>
      </c>
      <c r="BB291" s="41">
        <v>0.5</v>
      </c>
      <c r="BC291" s="42">
        <v>2.6396877402487848</v>
      </c>
      <c r="BD291" s="37">
        <v>2.658353702259391</v>
      </c>
      <c r="BE291" s="40">
        <v>0.26583537022593912</v>
      </c>
      <c r="BF291" s="48">
        <v>0.2</v>
      </c>
      <c r="BG291" s="43">
        <v>2850380.4641387654</v>
      </c>
      <c r="BH291" s="43">
        <v>14.509223397651169</v>
      </c>
      <c r="BI291" s="37">
        <v>0.6</v>
      </c>
      <c r="BJ291" s="42">
        <v>8.7055340385907023</v>
      </c>
      <c r="BK291" s="43">
        <v>156.15879229404223</v>
      </c>
      <c r="BL291" s="43">
        <v>3.3085755263831231E-3</v>
      </c>
      <c r="BM291" s="37">
        <v>0.2</v>
      </c>
      <c r="BN291" s="37">
        <v>6.6171510527662466E-4</v>
      </c>
      <c r="BO291" s="44">
        <v>2917949.7048450001</v>
      </c>
      <c r="BP291" s="44">
        <v>6.689920463138159E-2</v>
      </c>
      <c r="BQ291" s="45">
        <v>0.2</v>
      </c>
      <c r="BR291" s="46">
        <v>1.3379840926276318E-2</v>
      </c>
      <c r="BS291" s="46">
        <v>8.7195755946222544</v>
      </c>
      <c r="BT291" s="44">
        <v>1.7439151189244511</v>
      </c>
      <c r="BU291" s="46">
        <v>0.1</v>
      </c>
      <c r="BV291" s="47">
        <v>5477.4703405875043</v>
      </c>
      <c r="BW291" s="47">
        <v>0.41340679324564822</v>
      </c>
      <c r="BX291" s="46">
        <v>0.7</v>
      </c>
      <c r="BY291" s="46">
        <v>0.28938475527195379</v>
      </c>
      <c r="BZ291" s="47">
        <v>1881.8887526007363</v>
      </c>
      <c r="CA291" s="47">
        <v>0.53301420443115999</v>
      </c>
      <c r="CB291" s="46">
        <v>0.3</v>
      </c>
      <c r="CC291" s="46">
        <v>0.15990426132934799</v>
      </c>
      <c r="CD291" s="46">
        <v>0.44928901660130177</v>
      </c>
      <c r="CE291" s="47">
        <v>4.4928901660130173E-2</v>
      </c>
      <c r="CF291" s="23">
        <v>2.1238380835292521</v>
      </c>
      <c r="CG291" s="24">
        <f t="shared" si="16"/>
        <v>153</v>
      </c>
      <c r="CH291" s="25">
        <v>18829345</v>
      </c>
      <c r="CI291" s="26">
        <v>1.1279405011322763</v>
      </c>
      <c r="CJ291" s="27">
        <f t="shared" si="17"/>
        <v>265</v>
      </c>
      <c r="CK291" s="28">
        <v>18829345</v>
      </c>
      <c r="CL291" s="29">
        <v>1.1279405011322763</v>
      </c>
      <c r="CM291" s="53">
        <f t="shared" si="18"/>
        <v>277</v>
      </c>
      <c r="CN291" s="53">
        <f t="shared" si="19"/>
        <v>51</v>
      </c>
    </row>
    <row r="292" spans="1:92">
      <c r="A292" s="7">
        <v>4006</v>
      </c>
      <c r="B292" s="1" t="s">
        <v>174</v>
      </c>
      <c r="C292" s="7" t="s">
        <v>446</v>
      </c>
      <c r="D292" s="7" t="s">
        <v>469</v>
      </c>
      <c r="E292" s="7" t="s">
        <v>101</v>
      </c>
      <c r="F292" s="7" t="s">
        <v>513</v>
      </c>
      <c r="G292" s="1"/>
      <c r="H292" s="1" t="s">
        <v>103</v>
      </c>
      <c r="I292" s="1" t="s">
        <v>114</v>
      </c>
      <c r="J292" s="35">
        <v>0.15</v>
      </c>
      <c r="K292" s="36">
        <v>0</v>
      </c>
      <c r="L292" s="36">
        <v>0</v>
      </c>
      <c r="M292" s="37">
        <v>0.5</v>
      </c>
      <c r="N292" s="37">
        <v>0</v>
      </c>
      <c r="O292" s="36">
        <v>2.32178886242803E-2</v>
      </c>
      <c r="P292" s="36">
        <v>3.6072562820876604E-4</v>
      </c>
      <c r="Q292" s="37">
        <v>0.5</v>
      </c>
      <c r="R292" s="37">
        <v>1.8036281410438302E-4</v>
      </c>
      <c r="S292" s="37">
        <v>1.8036281410438302E-4</v>
      </c>
      <c r="T292" s="36">
        <v>2.7054422115657453E-5</v>
      </c>
      <c r="U292" s="37">
        <v>0.2</v>
      </c>
      <c r="V292" s="38">
        <v>24.2</v>
      </c>
      <c r="W292" s="38">
        <v>6.9399535717823602</v>
      </c>
      <c r="X292" s="37">
        <v>0.5</v>
      </c>
      <c r="Y292" s="37">
        <v>3.4699767858911801</v>
      </c>
      <c r="Z292" s="38">
        <v>1864.1304632502856</v>
      </c>
      <c r="AA292" s="38">
        <v>3.8474353982064775</v>
      </c>
      <c r="AB292" s="37">
        <v>0.5</v>
      </c>
      <c r="AC292" s="37">
        <v>1.9237176991032388</v>
      </c>
      <c r="AD292" s="37">
        <v>5.3936944849944188</v>
      </c>
      <c r="AE292" s="38">
        <v>1.0787388969988838</v>
      </c>
      <c r="AF292" s="37">
        <v>0.25</v>
      </c>
      <c r="AG292" s="39">
        <v>0</v>
      </c>
      <c r="AH292" s="39">
        <v>0</v>
      </c>
      <c r="AI292" s="37">
        <v>0.6</v>
      </c>
      <c r="AJ292" s="37">
        <v>0</v>
      </c>
      <c r="AK292" s="39">
        <v>0</v>
      </c>
      <c r="AL292" s="39">
        <v>0</v>
      </c>
      <c r="AM292" s="37">
        <v>0.2</v>
      </c>
      <c r="AN292" s="37">
        <v>0</v>
      </c>
      <c r="AO292" s="39">
        <v>0</v>
      </c>
      <c r="AP292" s="39">
        <v>0</v>
      </c>
      <c r="AQ292" s="37">
        <v>0.2</v>
      </c>
      <c r="AR292" s="37">
        <v>0</v>
      </c>
      <c r="AS292" s="37">
        <v>0</v>
      </c>
      <c r="AT292" s="39">
        <v>0</v>
      </c>
      <c r="AU292" s="37">
        <v>0.1</v>
      </c>
      <c r="AV292" s="40">
        <v>0</v>
      </c>
      <c r="AW292" s="40">
        <v>0</v>
      </c>
      <c r="AX292" s="37">
        <v>0.5</v>
      </c>
      <c r="AY292" s="37">
        <v>0</v>
      </c>
      <c r="AZ292" s="40">
        <v>0.99760447491092008</v>
      </c>
      <c r="BA292" s="40">
        <v>3.021824153735412</v>
      </c>
      <c r="BB292" s="48">
        <v>0.5</v>
      </c>
      <c r="BC292" s="42">
        <v>1.510912076867706</v>
      </c>
      <c r="BD292" s="37">
        <v>1.510912076867706</v>
      </c>
      <c r="BE292" s="40">
        <v>0.15109120768677062</v>
      </c>
      <c r="BF292" s="48">
        <v>0.2</v>
      </c>
      <c r="BG292" s="43">
        <v>15275.228795999999</v>
      </c>
      <c r="BH292" s="43">
        <v>7.7755131232406738E-2</v>
      </c>
      <c r="BI292" s="37">
        <v>0.6</v>
      </c>
      <c r="BJ292" s="42">
        <v>4.6653078739444041E-2</v>
      </c>
      <c r="BK292" s="43">
        <v>0</v>
      </c>
      <c r="BL292" s="43">
        <v>0</v>
      </c>
      <c r="BM292" s="37">
        <v>0.2</v>
      </c>
      <c r="BN292" s="37">
        <v>0</v>
      </c>
      <c r="BO292" s="44">
        <v>0</v>
      </c>
      <c r="BP292" s="44">
        <v>0</v>
      </c>
      <c r="BQ292" s="45">
        <v>0.2</v>
      </c>
      <c r="BR292" s="46">
        <v>0</v>
      </c>
      <c r="BS292" s="46">
        <v>4.6653078739444041E-2</v>
      </c>
      <c r="BT292" s="44">
        <v>9.3306157478888086E-3</v>
      </c>
      <c r="BU292" s="46">
        <v>0.1</v>
      </c>
      <c r="BV292" s="47">
        <v>2.7334117843499217</v>
      </c>
      <c r="BW292" s="47">
        <v>2.0630161920087429E-4</v>
      </c>
      <c r="BX292" s="46">
        <v>0.7</v>
      </c>
      <c r="BY292" s="46">
        <v>1.4441113344061202E-4</v>
      </c>
      <c r="BZ292" s="47">
        <v>0.87818978754365595</v>
      </c>
      <c r="CA292" s="47">
        <v>2.4873289151670767E-4</v>
      </c>
      <c r="CB292" s="46">
        <v>0.3</v>
      </c>
      <c r="CC292" s="46">
        <v>7.4619867455012293E-5</v>
      </c>
      <c r="CD292" s="46">
        <v>2.190310008956243E-4</v>
      </c>
      <c r="CE292" s="47">
        <v>2.1903100089562432E-5</v>
      </c>
      <c r="CF292" s="23">
        <v>1.2392096779557484</v>
      </c>
      <c r="CG292" s="24">
        <f t="shared" si="16"/>
        <v>232</v>
      </c>
      <c r="CH292" s="25">
        <v>11603055</v>
      </c>
      <c r="CI292" s="26">
        <v>1.0680029336719927</v>
      </c>
      <c r="CJ292" s="27">
        <f t="shared" si="17"/>
        <v>272</v>
      </c>
      <c r="CK292" s="28">
        <v>11603055</v>
      </c>
      <c r="CL292" s="29">
        <v>1.0680029336719927</v>
      </c>
      <c r="CM292" s="53">
        <f t="shared" si="18"/>
        <v>283</v>
      </c>
      <c r="CN292" s="53">
        <f t="shared" si="19"/>
        <v>52</v>
      </c>
    </row>
    <row r="293" spans="1:92" ht="29.1">
      <c r="A293" s="7">
        <v>3665</v>
      </c>
      <c r="B293" s="1" t="s">
        <v>174</v>
      </c>
      <c r="C293" s="7" t="s">
        <v>446</v>
      </c>
      <c r="D293" s="7" t="s">
        <v>472</v>
      </c>
      <c r="E293" s="7" t="s">
        <v>101</v>
      </c>
      <c r="F293" s="7" t="s">
        <v>514</v>
      </c>
      <c r="G293" s="1" t="s">
        <v>103</v>
      </c>
      <c r="H293" s="1"/>
      <c r="I293" s="1" t="s">
        <v>104</v>
      </c>
      <c r="J293" s="35">
        <v>0.15</v>
      </c>
      <c r="K293" s="36">
        <v>240.13455210336701</v>
      </c>
      <c r="L293" s="36">
        <v>0.85092751255342158</v>
      </c>
      <c r="M293" s="37">
        <v>0.5</v>
      </c>
      <c r="N293" s="37">
        <v>0.42546375627671079</v>
      </c>
      <c r="O293" s="36">
        <v>188.58859770717029</v>
      </c>
      <c r="P293" s="36">
        <v>2.9300140715546217</v>
      </c>
      <c r="Q293" s="37">
        <v>0.5</v>
      </c>
      <c r="R293" s="37">
        <v>1.4650070357773108</v>
      </c>
      <c r="S293" s="37">
        <v>1.8904707920540216</v>
      </c>
      <c r="T293" s="36">
        <v>0.28357061880810325</v>
      </c>
      <c r="U293" s="37">
        <v>0.2</v>
      </c>
      <c r="V293" s="38">
        <v>15.520402942375627</v>
      </c>
      <c r="W293" s="38">
        <v>4.4508626378281484</v>
      </c>
      <c r="X293" s="37">
        <v>0.5</v>
      </c>
      <c r="Y293" s="37">
        <v>2.2254313189140742</v>
      </c>
      <c r="Z293" s="38">
        <v>1.1629781087491897</v>
      </c>
      <c r="AA293" s="38">
        <v>2.4003057892950132E-3</v>
      </c>
      <c r="AB293" s="37">
        <v>0.5</v>
      </c>
      <c r="AC293" s="37">
        <v>1.2001528946475066E-3</v>
      </c>
      <c r="AD293" s="37">
        <v>2.2266314718087217</v>
      </c>
      <c r="AE293" s="38">
        <v>0.44532629436174431</v>
      </c>
      <c r="AF293" s="37">
        <v>0.25</v>
      </c>
      <c r="AG293" s="39">
        <v>226.192994</v>
      </c>
      <c r="AH293" s="39">
        <v>3.9851963650428064</v>
      </c>
      <c r="AI293" s="37">
        <v>0.6</v>
      </c>
      <c r="AJ293" s="37">
        <v>2.3911178190256837</v>
      </c>
      <c r="AK293" s="39">
        <v>315.97976</v>
      </c>
      <c r="AL293" s="39">
        <v>5.4608044545172412</v>
      </c>
      <c r="AM293" s="37">
        <v>0.2</v>
      </c>
      <c r="AN293" s="37">
        <v>1.0921608909034484</v>
      </c>
      <c r="AO293" s="39">
        <v>264</v>
      </c>
      <c r="AP293" s="39">
        <v>0.94268880557043389</v>
      </c>
      <c r="AQ293" s="37">
        <v>0.2</v>
      </c>
      <c r="AR293" s="37">
        <v>0.18853776111408677</v>
      </c>
      <c r="AS293" s="37">
        <v>3.6718164710432188</v>
      </c>
      <c r="AT293" s="39">
        <v>0.91795411776080471</v>
      </c>
      <c r="AU293" s="37">
        <v>0.1</v>
      </c>
      <c r="AV293" s="40">
        <v>1934</v>
      </c>
      <c r="AW293" s="40">
        <v>13.652535107092387</v>
      </c>
      <c r="AX293" s="37">
        <v>0.5</v>
      </c>
      <c r="AY293" s="37">
        <v>6.8262675535461934</v>
      </c>
      <c r="AZ293" s="40">
        <v>2.421885855118612</v>
      </c>
      <c r="BA293" s="40">
        <v>7.3360869549438039</v>
      </c>
      <c r="BB293" s="48">
        <v>0.5</v>
      </c>
      <c r="BC293" s="42">
        <v>3.668043477471902</v>
      </c>
      <c r="BD293" s="37">
        <v>10.494311031018094</v>
      </c>
      <c r="BE293" s="40">
        <v>1.0494311031018095</v>
      </c>
      <c r="BF293" s="48">
        <v>0.2</v>
      </c>
      <c r="BG293" s="43">
        <v>1179251.4683124709</v>
      </c>
      <c r="BH293" s="43">
        <v>6.0027155009720943</v>
      </c>
      <c r="BI293" s="37">
        <v>0.6</v>
      </c>
      <c r="BJ293" s="42">
        <v>3.6016293005832569</v>
      </c>
      <c r="BK293" s="43">
        <v>329180.5890652372</v>
      </c>
      <c r="BL293" s="43">
        <v>6.9744317610426076</v>
      </c>
      <c r="BM293" s="37">
        <v>0.2</v>
      </c>
      <c r="BN293" s="37">
        <v>1.3948863522085215</v>
      </c>
      <c r="BO293" s="44">
        <v>0</v>
      </c>
      <c r="BP293" s="44">
        <v>0</v>
      </c>
      <c r="BQ293" s="45">
        <v>0.2</v>
      </c>
      <c r="BR293" s="46">
        <v>0</v>
      </c>
      <c r="BS293" s="46">
        <v>4.9965156527917785</v>
      </c>
      <c r="BT293" s="44">
        <v>0.99930313055835562</v>
      </c>
      <c r="BU293" s="46">
        <v>0.1</v>
      </c>
      <c r="BV293" s="47">
        <v>5655.6128463947089</v>
      </c>
      <c r="BW293" s="47">
        <v>0.42685192712812614</v>
      </c>
      <c r="BX293" s="46">
        <v>0.7</v>
      </c>
      <c r="BY293" s="46">
        <v>0.29879634898968832</v>
      </c>
      <c r="BZ293" s="47">
        <v>943.20577988728428</v>
      </c>
      <c r="CA293" s="47">
        <v>0.26714760778856461</v>
      </c>
      <c r="CB293" s="46">
        <v>0.3</v>
      </c>
      <c r="CC293" s="46">
        <v>8.0144282336569395E-2</v>
      </c>
      <c r="CD293" s="46">
        <v>0.37894063132625772</v>
      </c>
      <c r="CE293" s="47">
        <v>3.789406313262577E-2</v>
      </c>
      <c r="CF293" s="23">
        <v>3.733479327723443</v>
      </c>
      <c r="CG293" s="24">
        <f t="shared" si="16"/>
        <v>79</v>
      </c>
      <c r="CH293" s="25">
        <v>35378791</v>
      </c>
      <c r="CI293" s="26">
        <v>1.0552874256566436</v>
      </c>
      <c r="CJ293" s="27">
        <f t="shared" si="17"/>
        <v>275</v>
      </c>
      <c r="CK293" s="28">
        <v>35378791</v>
      </c>
      <c r="CL293" s="29">
        <v>1.0552874256566436</v>
      </c>
      <c r="CM293" s="53">
        <f t="shared" si="18"/>
        <v>287</v>
      </c>
      <c r="CN293" s="53">
        <f t="shared" si="19"/>
        <v>53</v>
      </c>
    </row>
    <row r="294" spans="1:92" ht="29.1">
      <c r="A294" s="7">
        <v>3425</v>
      </c>
      <c r="B294" s="1" t="s">
        <v>174</v>
      </c>
      <c r="C294" s="7" t="s">
        <v>446</v>
      </c>
      <c r="D294" s="7" t="s">
        <v>455</v>
      </c>
      <c r="E294" s="7" t="s">
        <v>176</v>
      </c>
      <c r="F294" s="7" t="s">
        <v>515</v>
      </c>
      <c r="G294" s="1" t="s">
        <v>103</v>
      </c>
      <c r="H294" s="1" t="s">
        <v>103</v>
      </c>
      <c r="I294" s="1" t="s">
        <v>120</v>
      </c>
      <c r="J294" s="35">
        <v>0.15</v>
      </c>
      <c r="K294" s="36">
        <v>26.58533736</v>
      </c>
      <c r="L294" s="36">
        <v>9.4206330542555672E-2</v>
      </c>
      <c r="M294" s="37">
        <v>0.5</v>
      </c>
      <c r="N294" s="37">
        <v>4.7103165271277836E-2</v>
      </c>
      <c r="O294" s="36">
        <v>0</v>
      </c>
      <c r="P294" s="36">
        <v>0</v>
      </c>
      <c r="Q294" s="37">
        <v>0.5</v>
      </c>
      <c r="R294" s="37">
        <v>0</v>
      </c>
      <c r="S294" s="37">
        <v>4.7103165271277836E-2</v>
      </c>
      <c r="T294" s="36">
        <v>7.0654747906916749E-3</v>
      </c>
      <c r="U294" s="37">
        <v>0.2</v>
      </c>
      <c r="V294" s="38">
        <v>2.2000000000000002</v>
      </c>
      <c r="W294" s="38">
        <v>0.63090487016203278</v>
      </c>
      <c r="X294" s="37">
        <v>0.5</v>
      </c>
      <c r="Y294" s="37">
        <v>0.31545243508101639</v>
      </c>
      <c r="Z294" s="38">
        <v>148.88833875399681</v>
      </c>
      <c r="AA294" s="38">
        <v>0.30729515782038541</v>
      </c>
      <c r="AB294" s="37">
        <v>0.5</v>
      </c>
      <c r="AC294" s="37">
        <v>0.15364757891019271</v>
      </c>
      <c r="AD294" s="37">
        <v>0.4691000139912091</v>
      </c>
      <c r="AE294" s="38">
        <v>9.3820002798241819E-2</v>
      </c>
      <c r="AF294" s="37">
        <v>0.25</v>
      </c>
      <c r="AG294" s="39">
        <v>28.998950000000001</v>
      </c>
      <c r="AH294" s="39">
        <v>0.51091993649484158</v>
      </c>
      <c r="AI294" s="37">
        <v>0.6</v>
      </c>
      <c r="AJ294" s="37">
        <v>0.30655196189690498</v>
      </c>
      <c r="AK294" s="39">
        <v>32.574202999999997</v>
      </c>
      <c r="AL294" s="39">
        <v>0.56295173097399942</v>
      </c>
      <c r="AM294" s="37">
        <v>0.2</v>
      </c>
      <c r="AN294" s="37">
        <v>0.11259034619479988</v>
      </c>
      <c r="AO294" s="39">
        <v>132.9266868</v>
      </c>
      <c r="AP294" s="39">
        <v>0.47465340760578467</v>
      </c>
      <c r="AQ294" s="37">
        <v>0.2</v>
      </c>
      <c r="AR294" s="37">
        <v>9.493068152115694E-2</v>
      </c>
      <c r="AS294" s="37">
        <v>0.51407298961286174</v>
      </c>
      <c r="AT294" s="39">
        <v>0.12851824740321544</v>
      </c>
      <c r="AU294" s="37">
        <v>0.1</v>
      </c>
      <c r="AV294" s="40">
        <v>0</v>
      </c>
      <c r="AW294" s="40">
        <v>0</v>
      </c>
      <c r="AX294" s="37">
        <v>0.5</v>
      </c>
      <c r="AY294" s="37">
        <v>0</v>
      </c>
      <c r="AZ294" s="40">
        <v>0.94601126732834628</v>
      </c>
      <c r="BA294" s="40">
        <v>2.8655441802964119</v>
      </c>
      <c r="BB294" s="41">
        <v>0.5</v>
      </c>
      <c r="BC294" s="42">
        <v>1.4327720901482059</v>
      </c>
      <c r="BD294" s="37">
        <v>1.4327720901482059</v>
      </c>
      <c r="BE294" s="40">
        <v>0.14327720901482058</v>
      </c>
      <c r="BF294" s="48">
        <v>0.2</v>
      </c>
      <c r="BG294" s="43">
        <v>0</v>
      </c>
      <c r="BH294" s="43">
        <v>0</v>
      </c>
      <c r="BI294" s="37">
        <v>0.6</v>
      </c>
      <c r="BJ294" s="42">
        <v>0</v>
      </c>
      <c r="BK294" s="43">
        <v>0</v>
      </c>
      <c r="BL294" s="43">
        <v>0</v>
      </c>
      <c r="BM294" s="37">
        <v>0.2</v>
      </c>
      <c r="BN294" s="37">
        <v>0</v>
      </c>
      <c r="BO294" s="44">
        <v>0</v>
      </c>
      <c r="BP294" s="44">
        <v>0</v>
      </c>
      <c r="BQ294" s="45">
        <v>0.2</v>
      </c>
      <c r="BR294" s="46">
        <v>0</v>
      </c>
      <c r="BS294" s="46">
        <v>0</v>
      </c>
      <c r="BT294" s="44">
        <v>0</v>
      </c>
      <c r="BU294" s="46">
        <v>0.1</v>
      </c>
      <c r="BV294" s="47">
        <v>117831.32799454834</v>
      </c>
      <c r="BW294" s="47">
        <v>8.8932058817643203</v>
      </c>
      <c r="BX294" s="46">
        <v>0.7</v>
      </c>
      <c r="BY294" s="46">
        <v>6.2252441172350244</v>
      </c>
      <c r="BZ294" s="47">
        <v>17271.656408071449</v>
      </c>
      <c r="CA294" s="47">
        <v>4.8919141404261923</v>
      </c>
      <c r="CB294" s="46">
        <v>0.3</v>
      </c>
      <c r="CC294" s="46">
        <v>1.4675742421278577</v>
      </c>
      <c r="CD294" s="46">
        <v>7.6928183593628825</v>
      </c>
      <c r="CE294" s="47">
        <v>0.76928183593628818</v>
      </c>
      <c r="CF294" s="23">
        <v>1.1419627699432577</v>
      </c>
      <c r="CG294" s="24">
        <f t="shared" si="16"/>
        <v>247</v>
      </c>
      <c r="CH294" s="25">
        <v>11020605</v>
      </c>
      <c r="CI294" s="26">
        <v>1.0362069686221924</v>
      </c>
      <c r="CJ294" s="27">
        <f t="shared" si="17"/>
        <v>279</v>
      </c>
      <c r="CK294" s="28">
        <v>11020605</v>
      </c>
      <c r="CL294" s="29">
        <v>1.0362069686221924</v>
      </c>
      <c r="CM294" s="53">
        <f t="shared" si="18"/>
        <v>290</v>
      </c>
      <c r="CN294" s="53">
        <f t="shared" si="19"/>
        <v>54</v>
      </c>
    </row>
    <row r="295" spans="1:92" ht="29.1">
      <c r="A295" s="7">
        <v>3924</v>
      </c>
      <c r="B295" s="1" t="s">
        <v>189</v>
      </c>
      <c r="C295" s="7" t="s">
        <v>446</v>
      </c>
      <c r="D295" s="7" t="s">
        <v>447</v>
      </c>
      <c r="E295" s="7" t="s">
        <v>101</v>
      </c>
      <c r="F295" s="7" t="s">
        <v>516</v>
      </c>
      <c r="G295" s="1" t="s">
        <v>103</v>
      </c>
      <c r="H295" s="1" t="s">
        <v>103</v>
      </c>
      <c r="I295" s="1" t="s">
        <v>120</v>
      </c>
      <c r="J295" s="35">
        <v>0.15</v>
      </c>
      <c r="K295" s="36">
        <v>0</v>
      </c>
      <c r="L295" s="36">
        <v>0</v>
      </c>
      <c r="M295" s="37">
        <v>0.5</v>
      </c>
      <c r="N295" s="37">
        <v>0</v>
      </c>
      <c r="O295" s="36">
        <v>1.54130900740108E-2</v>
      </c>
      <c r="P295" s="36">
        <v>2.394660724563703E-4</v>
      </c>
      <c r="Q295" s="37">
        <v>0.5</v>
      </c>
      <c r="R295" s="37">
        <v>1.1973303622818515E-4</v>
      </c>
      <c r="S295" s="37">
        <v>1.1973303622818515E-4</v>
      </c>
      <c r="T295" s="36">
        <v>1.7959955434227772E-5</v>
      </c>
      <c r="U295" s="37">
        <v>0.25</v>
      </c>
      <c r="V295" s="38">
        <v>0.9</v>
      </c>
      <c r="W295" s="38">
        <v>0.25809744688446795</v>
      </c>
      <c r="X295" s="37">
        <v>0.5</v>
      </c>
      <c r="Y295" s="37">
        <v>0.12904872344223398</v>
      </c>
      <c r="Z295" s="38">
        <v>196.5177062453327</v>
      </c>
      <c r="AA295" s="38">
        <v>0.40559885388296435</v>
      </c>
      <c r="AB295" s="37">
        <v>0.5</v>
      </c>
      <c r="AC295" s="37">
        <v>0.20279942694148217</v>
      </c>
      <c r="AD295" s="37">
        <v>0.33184815038371618</v>
      </c>
      <c r="AE295" s="38">
        <v>8.2962037595929045E-2</v>
      </c>
      <c r="AF295" s="37">
        <v>0.25</v>
      </c>
      <c r="AG295" s="39">
        <v>0</v>
      </c>
      <c r="AH295" s="39">
        <v>0</v>
      </c>
      <c r="AI295" s="37">
        <v>0.6</v>
      </c>
      <c r="AJ295" s="37">
        <v>0</v>
      </c>
      <c r="AK295" s="39">
        <v>0</v>
      </c>
      <c r="AL295" s="39">
        <v>0</v>
      </c>
      <c r="AM295" s="37">
        <v>0.2</v>
      </c>
      <c r="AN295" s="37">
        <v>0</v>
      </c>
      <c r="AO295" s="39">
        <v>0</v>
      </c>
      <c r="AP295" s="39">
        <v>0</v>
      </c>
      <c r="AQ295" s="37">
        <v>0.2</v>
      </c>
      <c r="AR295" s="37">
        <v>0</v>
      </c>
      <c r="AS295" s="37">
        <v>0</v>
      </c>
      <c r="AT295" s="39">
        <v>0</v>
      </c>
      <c r="AU295" s="37">
        <v>0.1</v>
      </c>
      <c r="AV295" s="40">
        <v>471</v>
      </c>
      <c r="AW295" s="40">
        <v>3.3248935033301521</v>
      </c>
      <c r="AX295" s="37">
        <v>0.5</v>
      </c>
      <c r="AY295" s="37">
        <v>1.6624467516650761</v>
      </c>
      <c r="AZ295" s="40">
        <v>0.29126454536395557</v>
      </c>
      <c r="BA295" s="40">
        <v>0.88226372319165536</v>
      </c>
      <c r="BB295" s="48">
        <v>0.5</v>
      </c>
      <c r="BC295" s="42">
        <v>0.44113186159582768</v>
      </c>
      <c r="BD295" s="37">
        <v>2.1035786132609036</v>
      </c>
      <c r="BE295" s="40">
        <v>0.21035786132609036</v>
      </c>
      <c r="BF295" s="48">
        <v>0.25</v>
      </c>
      <c r="BG295" s="43">
        <v>85580.83</v>
      </c>
      <c r="BH295" s="43">
        <v>0.4356300489175528</v>
      </c>
      <c r="BI295" s="37">
        <v>0.6</v>
      </c>
      <c r="BJ295" s="42">
        <v>0.26137802935053167</v>
      </c>
      <c r="BK295" s="43">
        <v>0</v>
      </c>
      <c r="BL295" s="43">
        <v>0</v>
      </c>
      <c r="BM295" s="37">
        <v>0.2</v>
      </c>
      <c r="BN295" s="37">
        <v>0</v>
      </c>
      <c r="BO295" s="44">
        <v>201508.56</v>
      </c>
      <c r="BP295" s="44">
        <v>4.6199433691510887E-3</v>
      </c>
      <c r="BQ295" s="45">
        <v>0.2</v>
      </c>
      <c r="BR295" s="46">
        <v>9.239886738302178E-4</v>
      </c>
      <c r="BS295" s="46">
        <v>0.26230201802436187</v>
      </c>
      <c r="BT295" s="44">
        <v>6.5575504506090468E-2</v>
      </c>
      <c r="BU295" s="46" t="s">
        <v>105</v>
      </c>
      <c r="BV295" s="47" t="s">
        <v>105</v>
      </c>
      <c r="BW295" s="47" t="s">
        <v>105</v>
      </c>
      <c r="BX295" s="46" t="s">
        <v>105</v>
      </c>
      <c r="BY295" s="46" t="s">
        <v>105</v>
      </c>
      <c r="BZ295" s="47" t="s">
        <v>105</v>
      </c>
      <c r="CA295" s="47" t="s">
        <v>105</v>
      </c>
      <c r="CB295" s="46" t="s">
        <v>105</v>
      </c>
      <c r="CC295" s="46" t="s">
        <v>105</v>
      </c>
      <c r="CD295" s="46" t="s">
        <v>105</v>
      </c>
      <c r="CE295" s="47" t="s">
        <v>105</v>
      </c>
      <c r="CF295" s="23">
        <v>0.35891336338354413</v>
      </c>
      <c r="CG295" s="24">
        <f t="shared" si="16"/>
        <v>362</v>
      </c>
      <c r="CH295" s="25">
        <v>3469550</v>
      </c>
      <c r="CI295" s="26">
        <v>1.0344666120492401</v>
      </c>
      <c r="CJ295" s="27">
        <f t="shared" si="17"/>
        <v>280</v>
      </c>
      <c r="CK295" s="28">
        <v>3469550</v>
      </c>
      <c r="CL295" s="29">
        <v>1.0344666120492401</v>
      </c>
      <c r="CM295" s="53">
        <f t="shared" si="18"/>
        <v>291</v>
      </c>
      <c r="CN295" s="53">
        <f t="shared" si="19"/>
        <v>55</v>
      </c>
    </row>
    <row r="296" spans="1:92">
      <c r="A296" s="7">
        <v>3472</v>
      </c>
      <c r="B296" s="1" t="s">
        <v>189</v>
      </c>
      <c r="C296" s="7" t="s">
        <v>446</v>
      </c>
      <c r="D296" s="7" t="s">
        <v>517</v>
      </c>
      <c r="E296" s="7" t="s">
        <v>101</v>
      </c>
      <c r="F296" s="7" t="s">
        <v>518</v>
      </c>
      <c r="G296" s="1" t="s">
        <v>103</v>
      </c>
      <c r="H296" s="1" t="s">
        <v>103</v>
      </c>
      <c r="I296" s="1" t="s">
        <v>104</v>
      </c>
      <c r="J296" s="35">
        <v>0.15</v>
      </c>
      <c r="K296" s="36">
        <v>37.29883152</v>
      </c>
      <c r="L296" s="36">
        <v>0.13217007568657063</v>
      </c>
      <c r="M296" s="37">
        <v>0.5</v>
      </c>
      <c r="N296" s="37">
        <v>6.6085037843285316E-2</v>
      </c>
      <c r="O296" s="36">
        <v>9.4069846301226878</v>
      </c>
      <c r="P296" s="36">
        <v>0.14615198199816493</v>
      </c>
      <c r="Q296" s="37">
        <v>0.5</v>
      </c>
      <c r="R296" s="37">
        <v>7.3075990999082463E-2</v>
      </c>
      <c r="S296" s="37">
        <v>0.13916102884236778</v>
      </c>
      <c r="T296" s="36">
        <v>2.0874154326355168E-2</v>
      </c>
      <c r="U296" s="37">
        <v>0.25</v>
      </c>
      <c r="V296" s="38">
        <v>27</v>
      </c>
      <c r="W296" s="38">
        <v>7.7429234065340387</v>
      </c>
      <c r="X296" s="37">
        <v>0.5</v>
      </c>
      <c r="Y296" s="37">
        <v>3.8714617032670193</v>
      </c>
      <c r="Z296" s="38">
        <v>468.6080833436485</v>
      </c>
      <c r="AA296" s="38">
        <v>0.96717443509745094</v>
      </c>
      <c r="AB296" s="37">
        <v>0.5</v>
      </c>
      <c r="AC296" s="37">
        <v>0.48358721754872547</v>
      </c>
      <c r="AD296" s="37">
        <v>4.3550489208157446</v>
      </c>
      <c r="AE296" s="38">
        <v>1.0887622302039361</v>
      </c>
      <c r="AF296" s="37">
        <v>0.25</v>
      </c>
      <c r="AG296" s="39">
        <v>29.397061000000001</v>
      </c>
      <c r="AH296" s="39">
        <v>0.51793408172554467</v>
      </c>
      <c r="AI296" s="37">
        <v>0.6</v>
      </c>
      <c r="AJ296" s="37">
        <v>0.31076044903532685</v>
      </c>
      <c r="AK296" s="39">
        <v>33.562297000000001</v>
      </c>
      <c r="AL296" s="39">
        <v>0.58002810357673118</v>
      </c>
      <c r="AM296" s="37">
        <v>0.2</v>
      </c>
      <c r="AN296" s="37">
        <v>0.11600562071534623</v>
      </c>
      <c r="AO296" s="39">
        <v>111.89649455999999</v>
      </c>
      <c r="AP296" s="39">
        <v>0.39955898789501876</v>
      </c>
      <c r="AQ296" s="37">
        <v>0.2</v>
      </c>
      <c r="AR296" s="37">
        <v>7.9911797579003754E-2</v>
      </c>
      <c r="AS296" s="37">
        <v>0.50667786732967679</v>
      </c>
      <c r="AT296" s="39">
        <v>0.1266694668324192</v>
      </c>
      <c r="AU296" s="37">
        <v>0.1</v>
      </c>
      <c r="AV296" s="40">
        <v>149.19532608</v>
      </c>
      <c r="AW296" s="40">
        <v>1.0532029095766786</v>
      </c>
      <c r="AX296" s="37">
        <v>0.5</v>
      </c>
      <c r="AY296" s="37">
        <v>0.52660145478833931</v>
      </c>
      <c r="AZ296" s="40">
        <v>1.1124483878305687</v>
      </c>
      <c r="BA296" s="40">
        <v>3.3696955984791503</v>
      </c>
      <c r="BB296" s="48">
        <v>0.5</v>
      </c>
      <c r="BC296" s="42">
        <v>1.6848477992395752</v>
      </c>
      <c r="BD296" s="37">
        <v>2.2114492540279143</v>
      </c>
      <c r="BE296" s="40">
        <v>0.22114492540279143</v>
      </c>
      <c r="BF296" s="41">
        <v>0.25</v>
      </c>
      <c r="BG296" s="43">
        <v>0</v>
      </c>
      <c r="BH296" s="43">
        <v>0</v>
      </c>
      <c r="BI296" s="37">
        <v>0.6</v>
      </c>
      <c r="BJ296" s="42">
        <v>0</v>
      </c>
      <c r="BK296" s="43">
        <v>2362.3306576043979</v>
      </c>
      <c r="BL296" s="43">
        <v>5.0051292560314285E-2</v>
      </c>
      <c r="BM296" s="37">
        <v>0.2</v>
      </c>
      <c r="BN296" s="37">
        <v>1.0010258512062857E-2</v>
      </c>
      <c r="BO296" s="44">
        <v>43351364.865599997</v>
      </c>
      <c r="BP296" s="44">
        <v>0.99390740847177017</v>
      </c>
      <c r="BQ296" s="45">
        <v>0.2</v>
      </c>
      <c r="BR296" s="46">
        <v>0.19878148169435403</v>
      </c>
      <c r="BS296" s="46">
        <v>0.20879174020641689</v>
      </c>
      <c r="BT296" s="44">
        <v>5.2197935051604222E-2</v>
      </c>
      <c r="BU296" s="46" t="s">
        <v>105</v>
      </c>
      <c r="BV296" s="47" t="s">
        <v>105</v>
      </c>
      <c r="BW296" s="47" t="s">
        <v>105</v>
      </c>
      <c r="BX296" s="46" t="s">
        <v>105</v>
      </c>
      <c r="BY296" s="46" t="s">
        <v>105</v>
      </c>
      <c r="BZ296" s="47" t="s">
        <v>105</v>
      </c>
      <c r="CA296" s="47" t="s">
        <v>105</v>
      </c>
      <c r="CB296" s="46" t="s">
        <v>105</v>
      </c>
      <c r="CC296" s="46" t="s">
        <v>105</v>
      </c>
      <c r="CD296" s="46" t="s">
        <v>105</v>
      </c>
      <c r="CE296" s="47" t="s">
        <v>105</v>
      </c>
      <c r="CF296" s="23">
        <v>1.5096487118171062</v>
      </c>
      <c r="CG296" s="24">
        <f t="shared" si="16"/>
        <v>204</v>
      </c>
      <c r="CH296" s="25">
        <v>17738770</v>
      </c>
      <c r="CI296" s="26">
        <v>0.85104475215423969</v>
      </c>
      <c r="CJ296" s="27">
        <f t="shared" si="17"/>
        <v>296</v>
      </c>
      <c r="CK296" s="28">
        <v>14705213</v>
      </c>
      <c r="CL296" s="29">
        <v>1.0266078511185837</v>
      </c>
      <c r="CM296" s="53">
        <f t="shared" si="18"/>
        <v>292</v>
      </c>
      <c r="CN296" s="53">
        <f t="shared" si="19"/>
        <v>56</v>
      </c>
    </row>
    <row r="297" spans="1:92" ht="29.1">
      <c r="A297" s="7">
        <v>3727</v>
      </c>
      <c r="B297" s="1" t="s">
        <v>189</v>
      </c>
      <c r="C297" s="7" t="s">
        <v>446</v>
      </c>
      <c r="D297" s="7" t="s">
        <v>503</v>
      </c>
      <c r="E297" s="7" t="s">
        <v>176</v>
      </c>
      <c r="F297" s="7" t="s">
        <v>519</v>
      </c>
      <c r="G297" s="1"/>
      <c r="H297" s="1" t="s">
        <v>103</v>
      </c>
      <c r="I297" s="1" t="s">
        <v>114</v>
      </c>
      <c r="J297" s="35">
        <v>0.15</v>
      </c>
      <c r="K297" s="36">
        <v>6.5227848399999999</v>
      </c>
      <c r="L297" s="36">
        <v>2.3113779463245113E-2</v>
      </c>
      <c r="M297" s="37">
        <v>0.5</v>
      </c>
      <c r="N297" s="37">
        <v>1.1556889731622557E-2</v>
      </c>
      <c r="O297" s="36">
        <v>0</v>
      </c>
      <c r="P297" s="36">
        <v>0</v>
      </c>
      <c r="Q297" s="37">
        <v>0.5</v>
      </c>
      <c r="R297" s="37">
        <v>0</v>
      </c>
      <c r="S297" s="37">
        <v>1.1556889731622557E-2</v>
      </c>
      <c r="T297" s="36">
        <v>1.7335334597433835E-3</v>
      </c>
      <c r="U297" s="37">
        <v>0.25</v>
      </c>
      <c r="V297" s="38">
        <v>17.399999999999999</v>
      </c>
      <c r="W297" s="38">
        <v>4.9898839730997135</v>
      </c>
      <c r="X297" s="37">
        <v>0.5</v>
      </c>
      <c r="Y297" s="37">
        <v>2.4949419865498568</v>
      </c>
      <c r="Z297" s="38">
        <v>580.80887315735049</v>
      </c>
      <c r="AA297" s="38">
        <v>1.1987490480047891</v>
      </c>
      <c r="AB297" s="37">
        <v>0.5</v>
      </c>
      <c r="AC297" s="37">
        <v>0.59937452400239455</v>
      </c>
      <c r="AD297" s="37">
        <v>3.0943165105522512</v>
      </c>
      <c r="AE297" s="38">
        <v>0.7735791276380628</v>
      </c>
      <c r="AF297" s="37">
        <v>0.25</v>
      </c>
      <c r="AG297" s="39">
        <v>3.3403119999999999</v>
      </c>
      <c r="AH297" s="39">
        <v>5.8851509965462796E-2</v>
      </c>
      <c r="AI297" s="37">
        <v>0.6</v>
      </c>
      <c r="AJ297" s="37">
        <v>3.5310905979277676E-2</v>
      </c>
      <c r="AK297" s="39">
        <v>1.8455299999999999</v>
      </c>
      <c r="AL297" s="39">
        <v>3.1894696182265612E-2</v>
      </c>
      <c r="AM297" s="37">
        <v>0.2</v>
      </c>
      <c r="AN297" s="37">
        <v>6.3789392364531228E-3</v>
      </c>
      <c r="AO297" s="39">
        <v>32.6139242</v>
      </c>
      <c r="AP297" s="39">
        <v>0.11645750473129798</v>
      </c>
      <c r="AQ297" s="37">
        <v>0.2</v>
      </c>
      <c r="AR297" s="37">
        <v>2.3291500946259598E-2</v>
      </c>
      <c r="AS297" s="37">
        <v>6.4981346161990403E-2</v>
      </c>
      <c r="AT297" s="39">
        <v>1.6245336540497601E-2</v>
      </c>
      <c r="AU297" s="37">
        <v>0.1</v>
      </c>
      <c r="AV297" s="40">
        <v>0</v>
      </c>
      <c r="AW297" s="40">
        <v>0</v>
      </c>
      <c r="AX297" s="37">
        <v>0.5</v>
      </c>
      <c r="AY297" s="37">
        <v>0</v>
      </c>
      <c r="AZ297" s="40">
        <v>0.72484500428679943</v>
      </c>
      <c r="BA297" s="40">
        <v>2.1956137895871848</v>
      </c>
      <c r="BB297" s="41">
        <v>0.5</v>
      </c>
      <c r="BC297" s="42">
        <v>1.0978068947935924</v>
      </c>
      <c r="BD297" s="37">
        <v>1.0978068947935924</v>
      </c>
      <c r="BE297" s="40">
        <v>0.10978068947935923</v>
      </c>
      <c r="BF297" s="48">
        <v>0.25</v>
      </c>
      <c r="BG297" s="43">
        <v>0</v>
      </c>
      <c r="BH297" s="43">
        <v>0</v>
      </c>
      <c r="BI297" s="37">
        <v>0.6</v>
      </c>
      <c r="BJ297" s="42">
        <v>0</v>
      </c>
      <c r="BK297" s="43">
        <v>0</v>
      </c>
      <c r="BL297" s="43">
        <v>0</v>
      </c>
      <c r="BM297" s="37">
        <v>0.2</v>
      </c>
      <c r="BN297" s="37">
        <v>0</v>
      </c>
      <c r="BO297" s="44">
        <v>0</v>
      </c>
      <c r="BP297" s="44">
        <v>0</v>
      </c>
      <c r="BQ297" s="49">
        <v>0.2</v>
      </c>
      <c r="BR297" s="50">
        <v>0</v>
      </c>
      <c r="BS297" s="50">
        <v>0</v>
      </c>
      <c r="BT297" s="51">
        <v>0</v>
      </c>
      <c r="BU297" s="50" t="s">
        <v>105</v>
      </c>
      <c r="BV297" s="52" t="s">
        <v>105</v>
      </c>
      <c r="BW297" s="52" t="s">
        <v>105</v>
      </c>
      <c r="BX297" s="46" t="s">
        <v>105</v>
      </c>
      <c r="BY297" s="46" t="s">
        <v>105</v>
      </c>
      <c r="BZ297" s="52" t="s">
        <v>105</v>
      </c>
      <c r="CA297" s="52" t="s">
        <v>105</v>
      </c>
      <c r="CB297" s="46" t="s">
        <v>105</v>
      </c>
      <c r="CC297" s="46" t="s">
        <v>105</v>
      </c>
      <c r="CD297" s="46" t="s">
        <v>105</v>
      </c>
      <c r="CE297" s="47" t="s">
        <v>105</v>
      </c>
      <c r="CF297" s="23">
        <v>0.90133868711766307</v>
      </c>
      <c r="CG297" s="24">
        <f t="shared" si="16"/>
        <v>273</v>
      </c>
      <c r="CH297" s="25">
        <v>8860000</v>
      </c>
      <c r="CI297" s="26">
        <v>1.0173122879431864</v>
      </c>
      <c r="CJ297" s="27">
        <f t="shared" si="17"/>
        <v>283</v>
      </c>
      <c r="CK297" s="28">
        <v>8860000</v>
      </c>
      <c r="CL297" s="29">
        <v>1.0173122879431864</v>
      </c>
      <c r="CM297" s="53">
        <f t="shared" si="18"/>
        <v>294</v>
      </c>
      <c r="CN297" s="53">
        <f t="shared" si="19"/>
        <v>57</v>
      </c>
    </row>
    <row r="298" spans="1:92" ht="29.1">
      <c r="A298" s="7">
        <v>3565</v>
      </c>
      <c r="B298" s="1" t="s">
        <v>174</v>
      </c>
      <c r="C298" s="7" t="s">
        <v>446</v>
      </c>
      <c r="D298" s="7" t="s">
        <v>472</v>
      </c>
      <c r="E298" s="7" t="s">
        <v>101</v>
      </c>
      <c r="F298" s="7" t="s">
        <v>520</v>
      </c>
      <c r="G298" s="1" t="s">
        <v>103</v>
      </c>
      <c r="H298" s="1"/>
      <c r="I298" s="1" t="s">
        <v>120</v>
      </c>
      <c r="J298" s="35">
        <v>0.15</v>
      </c>
      <c r="K298" s="36">
        <v>517.77</v>
      </c>
      <c r="L298" s="36">
        <v>1.8347411245722498</v>
      </c>
      <c r="M298" s="37">
        <v>0.5</v>
      </c>
      <c r="N298" s="37">
        <v>0.9173705622861249</v>
      </c>
      <c r="O298" s="36">
        <v>142.82</v>
      </c>
      <c r="P298" s="36">
        <v>2.2189284759898329</v>
      </c>
      <c r="Q298" s="37">
        <v>0.5</v>
      </c>
      <c r="R298" s="37">
        <v>1.1094642379949164</v>
      </c>
      <c r="S298" s="37">
        <v>2.0268348002810415</v>
      </c>
      <c r="T298" s="36">
        <v>0.30402522004215621</v>
      </c>
      <c r="U298" s="37">
        <v>0.2</v>
      </c>
      <c r="V298" s="38">
        <v>75.900000000000006</v>
      </c>
      <c r="W298" s="38">
        <v>21.766218020590131</v>
      </c>
      <c r="X298" s="37">
        <v>0.5</v>
      </c>
      <c r="Y298" s="37">
        <v>10.883109010295065</v>
      </c>
      <c r="Z298" s="38">
        <v>33.303971545732608</v>
      </c>
      <c r="AA298" s="38">
        <v>6.8737076911718833E-2</v>
      </c>
      <c r="AB298" s="37">
        <v>0.5</v>
      </c>
      <c r="AC298" s="37">
        <v>3.4368538455859417E-2</v>
      </c>
      <c r="AD298" s="37">
        <v>10.917477548750924</v>
      </c>
      <c r="AE298" s="38">
        <v>2.1834955097501849</v>
      </c>
      <c r="AF298" s="37">
        <v>0.25</v>
      </c>
      <c r="AG298" s="39">
        <v>12.061211</v>
      </c>
      <c r="AH298" s="39">
        <v>0.2125012511891253</v>
      </c>
      <c r="AI298" s="37">
        <v>0.6</v>
      </c>
      <c r="AJ298" s="37">
        <v>0.12750075071347519</v>
      </c>
      <c r="AK298" s="39">
        <v>8.4612829999999999</v>
      </c>
      <c r="AL298" s="39">
        <v>0.14622902396448118</v>
      </c>
      <c r="AM298" s="37">
        <v>0.2</v>
      </c>
      <c r="AN298" s="37">
        <v>2.9245804792896235E-2</v>
      </c>
      <c r="AO298" s="39">
        <v>0</v>
      </c>
      <c r="AP298" s="39">
        <v>0</v>
      </c>
      <c r="AQ298" s="37">
        <v>0.2</v>
      </c>
      <c r="AR298" s="37">
        <v>0</v>
      </c>
      <c r="AS298" s="37">
        <v>0.15674655550637143</v>
      </c>
      <c r="AT298" s="39">
        <v>3.9186638876592857E-2</v>
      </c>
      <c r="AU298" s="37">
        <v>0.1</v>
      </c>
      <c r="AV298" s="40">
        <v>0</v>
      </c>
      <c r="AW298" s="40">
        <v>0</v>
      </c>
      <c r="AX298" s="37">
        <v>0.5</v>
      </c>
      <c r="AY298" s="37">
        <v>0</v>
      </c>
      <c r="AZ298" s="40">
        <v>5.8056408812177356</v>
      </c>
      <c r="BA298" s="40">
        <v>17.585752955192017</v>
      </c>
      <c r="BB298" s="48">
        <v>0.5</v>
      </c>
      <c r="BC298" s="42">
        <v>8.7928764775960087</v>
      </c>
      <c r="BD298" s="37">
        <v>8.7928764775960087</v>
      </c>
      <c r="BE298" s="40">
        <v>0.87928764775960089</v>
      </c>
      <c r="BF298" s="48">
        <v>0.2</v>
      </c>
      <c r="BG298" s="43">
        <v>5336074.9158316087</v>
      </c>
      <c r="BH298" s="43">
        <v>27.162094321957966</v>
      </c>
      <c r="BI298" s="37">
        <v>0.6</v>
      </c>
      <c r="BJ298" s="42">
        <v>16.297256593174779</v>
      </c>
      <c r="BK298" s="43">
        <v>2336111.2038298203</v>
      </c>
      <c r="BL298" s="43">
        <v>49.495774412412921</v>
      </c>
      <c r="BM298" s="37">
        <v>0.2</v>
      </c>
      <c r="BN298" s="37">
        <v>9.8991548824825841</v>
      </c>
      <c r="BO298" s="44">
        <v>328177075.96799999</v>
      </c>
      <c r="BP298" s="44">
        <v>7.5240451622787381</v>
      </c>
      <c r="BQ298" s="45">
        <v>0.2</v>
      </c>
      <c r="BR298" s="46">
        <v>1.5048090324557475</v>
      </c>
      <c r="BS298" s="46">
        <v>27.70122050811311</v>
      </c>
      <c r="BT298" s="44">
        <v>5.5402441016226227</v>
      </c>
      <c r="BU298" s="46">
        <v>0.1</v>
      </c>
      <c r="BV298" s="47">
        <v>150.36429571427263</v>
      </c>
      <c r="BW298" s="47">
        <v>1.1348600256082897E-2</v>
      </c>
      <c r="BX298" s="46">
        <v>0.7</v>
      </c>
      <c r="BY298" s="46">
        <v>7.9440201792580264E-3</v>
      </c>
      <c r="BZ298" s="47">
        <v>50.116471105835913</v>
      </c>
      <c r="CA298" s="47">
        <v>1.4194670614008267E-2</v>
      </c>
      <c r="CB298" s="46">
        <v>0.3</v>
      </c>
      <c r="CC298" s="46">
        <v>4.2584011842024799E-3</v>
      </c>
      <c r="CD298" s="46">
        <v>1.2202421363460508E-2</v>
      </c>
      <c r="CE298" s="47">
        <v>1.2202421363460506E-3</v>
      </c>
      <c r="CF298" s="23">
        <v>8.9474593601875032</v>
      </c>
      <c r="CG298" s="24">
        <f t="shared" si="16"/>
        <v>20</v>
      </c>
      <c r="CH298" s="25">
        <v>100107000</v>
      </c>
      <c r="CI298" s="26">
        <v>0.89378958116690177</v>
      </c>
      <c r="CJ298" s="27">
        <f t="shared" si="17"/>
        <v>293</v>
      </c>
      <c r="CK298" s="28">
        <v>100107000</v>
      </c>
      <c r="CL298" s="29">
        <v>0.89378958116690177</v>
      </c>
      <c r="CM298" s="53">
        <f t="shared" si="18"/>
        <v>301</v>
      </c>
      <c r="CN298" s="53">
        <f t="shared" si="19"/>
        <v>58</v>
      </c>
    </row>
    <row r="299" spans="1:92" ht="29.1">
      <c r="A299" s="7">
        <v>4403</v>
      </c>
      <c r="B299" s="1" t="s">
        <v>189</v>
      </c>
      <c r="C299" s="7" t="s">
        <v>446</v>
      </c>
      <c r="D299" s="7" t="s">
        <v>521</v>
      </c>
      <c r="E299" s="7" t="s">
        <v>101</v>
      </c>
      <c r="F299" s="7" t="s">
        <v>522</v>
      </c>
      <c r="G299" s="1" t="s">
        <v>103</v>
      </c>
      <c r="H299" s="1"/>
      <c r="I299" s="1" t="s">
        <v>104</v>
      </c>
      <c r="J299" s="35">
        <v>0.15</v>
      </c>
      <c r="K299" s="36">
        <v>171.28</v>
      </c>
      <c r="L299" s="36">
        <v>0.60693833133772712</v>
      </c>
      <c r="M299" s="37">
        <v>0.5</v>
      </c>
      <c r="N299" s="37">
        <v>0.30346916566886356</v>
      </c>
      <c r="O299" s="36">
        <v>75.198265346891617</v>
      </c>
      <c r="P299" s="36">
        <v>1.1683207696629132</v>
      </c>
      <c r="Q299" s="37">
        <v>0.5</v>
      </c>
      <c r="R299" s="37">
        <v>0.5841603848314566</v>
      </c>
      <c r="S299" s="37">
        <v>0.88762955050032022</v>
      </c>
      <c r="T299" s="36">
        <v>0.13314443257504802</v>
      </c>
      <c r="U299" s="37">
        <v>0.25</v>
      </c>
      <c r="V299" s="38">
        <v>56.284979918826814</v>
      </c>
      <c r="W299" s="38">
        <v>16.141121794436387</v>
      </c>
      <c r="X299" s="37">
        <v>0.5</v>
      </c>
      <c r="Y299" s="37">
        <v>8.0705608972181935</v>
      </c>
      <c r="Z299" s="38">
        <v>5.6792786788466874</v>
      </c>
      <c r="AA299" s="38">
        <v>1.1721635505690628E-2</v>
      </c>
      <c r="AB299" s="37">
        <v>0.5</v>
      </c>
      <c r="AC299" s="37">
        <v>5.8608177528453138E-3</v>
      </c>
      <c r="AD299" s="37">
        <v>8.0764217149710387</v>
      </c>
      <c r="AE299" s="38">
        <v>2.0191054287427597</v>
      </c>
      <c r="AF299" s="37">
        <v>0.25</v>
      </c>
      <c r="AG299" s="39">
        <v>94.228898000000001</v>
      </c>
      <c r="AH299" s="39">
        <v>1.6601781299715648</v>
      </c>
      <c r="AI299" s="37">
        <v>0.6</v>
      </c>
      <c r="AJ299" s="37">
        <v>0.99610687798293884</v>
      </c>
      <c r="AK299" s="39">
        <v>111.154678</v>
      </c>
      <c r="AL299" s="39">
        <v>1.9209900050649751</v>
      </c>
      <c r="AM299" s="37">
        <v>0.2</v>
      </c>
      <c r="AN299" s="37">
        <v>0.38419800101299501</v>
      </c>
      <c r="AO299" s="39">
        <v>240.96</v>
      </c>
      <c r="AP299" s="39">
        <v>0.86041778253883239</v>
      </c>
      <c r="AQ299" s="37">
        <v>0.2</v>
      </c>
      <c r="AR299" s="37">
        <v>0.17208355650776647</v>
      </c>
      <c r="AS299" s="37">
        <v>1.5523884355037003</v>
      </c>
      <c r="AT299" s="39">
        <v>0.38809710887592508</v>
      </c>
      <c r="AU299" s="37">
        <v>0.1</v>
      </c>
      <c r="AV299" s="40">
        <v>1896.48</v>
      </c>
      <c r="AW299" s="40">
        <v>13.387673102326044</v>
      </c>
      <c r="AX299" s="37">
        <v>0.5</v>
      </c>
      <c r="AY299" s="37">
        <v>6.693836551163022</v>
      </c>
      <c r="AZ299" s="40">
        <v>2.2389188828573117</v>
      </c>
      <c r="BA299" s="40">
        <v>6.7818652869181024</v>
      </c>
      <c r="BB299" s="48">
        <v>0.5</v>
      </c>
      <c r="BC299" s="42">
        <v>3.3909326434590512</v>
      </c>
      <c r="BD299" s="37">
        <v>10.084769194622073</v>
      </c>
      <c r="BE299" s="40">
        <v>1.0084769194622074</v>
      </c>
      <c r="BF299" s="48">
        <v>0.25</v>
      </c>
      <c r="BG299" s="43">
        <v>0</v>
      </c>
      <c r="BH299" s="43">
        <v>0</v>
      </c>
      <c r="BI299" s="37">
        <v>0.6</v>
      </c>
      <c r="BJ299" s="42">
        <v>0</v>
      </c>
      <c r="BK299" s="43">
        <v>0</v>
      </c>
      <c r="BL299" s="43">
        <v>0</v>
      </c>
      <c r="BM299" s="37">
        <v>0.2</v>
      </c>
      <c r="BN299" s="37">
        <v>0</v>
      </c>
      <c r="BO299" s="44">
        <v>12937067.627755035</v>
      </c>
      <c r="BP299" s="44">
        <v>0.29660536407538263</v>
      </c>
      <c r="BQ299" s="45">
        <v>0.2</v>
      </c>
      <c r="BR299" s="46">
        <v>5.9321072815076523E-2</v>
      </c>
      <c r="BS299" s="46">
        <v>5.9321072815076523E-2</v>
      </c>
      <c r="BT299" s="44">
        <v>1.4830268203769131E-2</v>
      </c>
      <c r="BU299" s="46" t="s">
        <v>105</v>
      </c>
      <c r="BV299" s="47" t="s">
        <v>105</v>
      </c>
      <c r="BW299" s="47" t="s">
        <v>105</v>
      </c>
      <c r="BX299" s="46" t="s">
        <v>105</v>
      </c>
      <c r="BY299" s="46" t="s">
        <v>105</v>
      </c>
      <c r="BZ299" s="47" t="s">
        <v>105</v>
      </c>
      <c r="CA299" s="47" t="s">
        <v>105</v>
      </c>
      <c r="CB299" s="46" t="s">
        <v>105</v>
      </c>
      <c r="CC299" s="46" t="s">
        <v>105</v>
      </c>
      <c r="CD299" s="46" t="s">
        <v>105</v>
      </c>
      <c r="CE299" s="47" t="s">
        <v>105</v>
      </c>
      <c r="CF299" s="23">
        <v>3.5636541578597094</v>
      </c>
      <c r="CG299" s="24">
        <f t="shared" si="16"/>
        <v>88</v>
      </c>
      <c r="CH299" s="25">
        <v>40026162</v>
      </c>
      <c r="CI299" s="26">
        <v>0.89033121833157758</v>
      </c>
      <c r="CJ299" s="27">
        <f t="shared" si="17"/>
        <v>294</v>
      </c>
      <c r="CK299" s="28">
        <v>40026162</v>
      </c>
      <c r="CL299" s="29">
        <v>0.89033121833157758</v>
      </c>
      <c r="CM299" s="53">
        <f t="shared" si="18"/>
        <v>302</v>
      </c>
      <c r="CN299" s="53">
        <f t="shared" si="19"/>
        <v>59</v>
      </c>
    </row>
    <row r="300" spans="1:92" ht="29.1">
      <c r="A300" s="7">
        <v>3722</v>
      </c>
      <c r="B300" s="1" t="s">
        <v>174</v>
      </c>
      <c r="C300" s="7" t="s">
        <v>446</v>
      </c>
      <c r="D300" s="7" t="s">
        <v>472</v>
      </c>
      <c r="E300" s="7" t="s">
        <v>101</v>
      </c>
      <c r="F300" s="7" t="s">
        <v>523</v>
      </c>
      <c r="G300" s="1" t="s">
        <v>103</v>
      </c>
      <c r="H300" s="1"/>
      <c r="I300" s="1" t="s">
        <v>120</v>
      </c>
      <c r="J300" s="35">
        <v>0.15</v>
      </c>
      <c r="K300" s="36">
        <v>1764.5</v>
      </c>
      <c r="L300" s="36">
        <v>6.2525845728947891</v>
      </c>
      <c r="M300" s="37">
        <v>0.5</v>
      </c>
      <c r="N300" s="37">
        <v>3.1262922864473945</v>
      </c>
      <c r="O300" s="36">
        <v>486.71</v>
      </c>
      <c r="P300" s="36">
        <v>7.5617888149349639</v>
      </c>
      <c r="Q300" s="37">
        <v>0.5</v>
      </c>
      <c r="R300" s="37">
        <v>3.780894407467482</v>
      </c>
      <c r="S300" s="37">
        <v>6.9071866939148769</v>
      </c>
      <c r="T300" s="36">
        <v>1.0360780040872315</v>
      </c>
      <c r="U300" s="37">
        <v>0.2</v>
      </c>
      <c r="V300" s="38">
        <v>7.9749999999999996</v>
      </c>
      <c r="W300" s="38">
        <v>2.2870301543373688</v>
      </c>
      <c r="X300" s="37">
        <v>0.5</v>
      </c>
      <c r="Y300" s="37">
        <v>1.1435150771686844</v>
      </c>
      <c r="Z300" s="38">
        <v>37.719452484008748</v>
      </c>
      <c r="AA300" s="38">
        <v>7.7850321932353778E-2</v>
      </c>
      <c r="AB300" s="37">
        <v>0.5</v>
      </c>
      <c r="AC300" s="37">
        <v>3.8925160966176889E-2</v>
      </c>
      <c r="AD300" s="37">
        <v>1.1824402381348613</v>
      </c>
      <c r="AE300" s="38">
        <v>0.23648804762697226</v>
      </c>
      <c r="AF300" s="37">
        <v>0.25</v>
      </c>
      <c r="AG300" s="39">
        <v>14.682608999999999</v>
      </c>
      <c r="AH300" s="39">
        <v>0.25868652685213051</v>
      </c>
      <c r="AI300" s="37">
        <v>0.6</v>
      </c>
      <c r="AJ300" s="37">
        <v>0.1552119161112783</v>
      </c>
      <c r="AK300" s="39">
        <v>5.34185</v>
      </c>
      <c r="AL300" s="39">
        <v>9.2318565832706909E-2</v>
      </c>
      <c r="AM300" s="37">
        <v>0.2</v>
      </c>
      <c r="AN300" s="37">
        <v>1.8463713166541381E-2</v>
      </c>
      <c r="AO300" s="39">
        <v>0</v>
      </c>
      <c r="AP300" s="39">
        <v>0</v>
      </c>
      <c r="AQ300" s="37">
        <v>0.2</v>
      </c>
      <c r="AR300" s="37">
        <v>0</v>
      </c>
      <c r="AS300" s="37">
        <v>0.17367562927781968</v>
      </c>
      <c r="AT300" s="39">
        <v>4.341890731945492E-2</v>
      </c>
      <c r="AU300" s="37">
        <v>0.1</v>
      </c>
      <c r="AV300" s="40">
        <v>0</v>
      </c>
      <c r="AW300" s="40">
        <v>0</v>
      </c>
      <c r="AX300" s="37">
        <v>0.5</v>
      </c>
      <c r="AY300" s="37">
        <v>0</v>
      </c>
      <c r="AZ300" s="40">
        <v>1.3243861763780487</v>
      </c>
      <c r="BA300" s="40">
        <v>4.0116721980520733</v>
      </c>
      <c r="BB300" s="48">
        <v>0.5</v>
      </c>
      <c r="BC300" s="42">
        <v>2.0058360990260367</v>
      </c>
      <c r="BD300" s="37">
        <v>2.0058360990260367</v>
      </c>
      <c r="BE300" s="40">
        <v>0.20058360990260368</v>
      </c>
      <c r="BF300" s="48">
        <v>0.2</v>
      </c>
      <c r="BG300" s="43">
        <v>94534.983976999996</v>
      </c>
      <c r="BH300" s="43">
        <v>0.48120916441591627</v>
      </c>
      <c r="BI300" s="37">
        <v>0.6</v>
      </c>
      <c r="BJ300" s="42">
        <v>0.28872549864954977</v>
      </c>
      <c r="BK300" s="43">
        <v>7219.6465128821719</v>
      </c>
      <c r="BL300" s="43">
        <v>0.15296446271613834</v>
      </c>
      <c r="BM300" s="37">
        <v>0.2</v>
      </c>
      <c r="BN300" s="37">
        <v>3.0592892543227664E-2</v>
      </c>
      <c r="BO300" s="44">
        <v>37211568.767999999</v>
      </c>
      <c r="BP300" s="44">
        <v>0.85314162527602477</v>
      </c>
      <c r="BQ300" s="49">
        <v>0.2</v>
      </c>
      <c r="BR300" s="50">
        <v>0.17062832505520495</v>
      </c>
      <c r="BS300" s="50">
        <v>0.48994671624798236</v>
      </c>
      <c r="BT300" s="51">
        <v>9.7989343249596475E-2</v>
      </c>
      <c r="BU300" s="50">
        <v>0.1</v>
      </c>
      <c r="BV300" s="52">
        <v>1618.3340374443765</v>
      </c>
      <c r="BW300" s="52">
        <v>0.12214220127541639</v>
      </c>
      <c r="BX300" s="46">
        <v>0.7</v>
      </c>
      <c r="BY300" s="46">
        <v>8.5499540892791479E-2</v>
      </c>
      <c r="BZ300" s="52">
        <v>459.7211863164967</v>
      </c>
      <c r="CA300" s="52">
        <v>0.13020850570789511</v>
      </c>
      <c r="CB300" s="46">
        <v>0.3</v>
      </c>
      <c r="CC300" s="46">
        <v>3.9062551712368533E-2</v>
      </c>
      <c r="CD300" s="46">
        <v>0.12456209260516</v>
      </c>
      <c r="CE300" s="47">
        <v>1.2456209260516E-2</v>
      </c>
      <c r="CF300" s="23">
        <v>1.6270141214463747</v>
      </c>
      <c r="CG300" s="24">
        <f t="shared" si="16"/>
        <v>196</v>
      </c>
      <c r="CH300" s="25">
        <v>20925000</v>
      </c>
      <c r="CI300" s="26">
        <v>0.7775455777521505</v>
      </c>
      <c r="CJ300" s="27">
        <f t="shared" si="17"/>
        <v>303</v>
      </c>
      <c r="CK300" s="28">
        <v>20925000</v>
      </c>
      <c r="CL300" s="29">
        <v>0.7775455777521505</v>
      </c>
      <c r="CM300" s="53">
        <f t="shared" si="18"/>
        <v>314</v>
      </c>
      <c r="CN300" s="53">
        <f t="shared" si="19"/>
        <v>60</v>
      </c>
    </row>
    <row r="301" spans="1:92">
      <c r="A301" s="7">
        <v>5035</v>
      </c>
      <c r="B301" s="1" t="s">
        <v>189</v>
      </c>
      <c r="C301" s="7" t="s">
        <v>446</v>
      </c>
      <c r="D301" s="7" t="s">
        <v>524</v>
      </c>
      <c r="E301" s="7" t="s">
        <v>101</v>
      </c>
      <c r="F301" s="7" t="s">
        <v>525</v>
      </c>
      <c r="G301" s="1" t="s">
        <v>103</v>
      </c>
      <c r="H301" s="1" t="s">
        <v>103</v>
      </c>
      <c r="I301" s="1" t="s">
        <v>104</v>
      </c>
      <c r="J301" s="35">
        <v>0.15</v>
      </c>
      <c r="K301" s="36">
        <v>171.28</v>
      </c>
      <c r="L301" s="36">
        <v>0.60693833133772712</v>
      </c>
      <c r="M301" s="37">
        <v>0.5</v>
      </c>
      <c r="N301" s="37">
        <v>0.30346916566886356</v>
      </c>
      <c r="O301" s="36">
        <v>75.198265346891617</v>
      </c>
      <c r="P301" s="36">
        <v>1.1683207696629132</v>
      </c>
      <c r="Q301" s="37">
        <v>0.5</v>
      </c>
      <c r="R301" s="37">
        <v>0.5841603848314566</v>
      </c>
      <c r="S301" s="37">
        <v>0.88762955050032022</v>
      </c>
      <c r="T301" s="36">
        <v>0.13314443257504802</v>
      </c>
      <c r="U301" s="37">
        <v>0.25</v>
      </c>
      <c r="V301" s="38">
        <v>48.094976442202857</v>
      </c>
      <c r="W301" s="38">
        <v>13.792434030779098</v>
      </c>
      <c r="X301" s="37">
        <v>0.5</v>
      </c>
      <c r="Y301" s="37">
        <v>6.8962170153895492</v>
      </c>
      <c r="Z301" s="38">
        <v>4.8518043750138116</v>
      </c>
      <c r="AA301" s="38">
        <v>1.001378619447779E-2</v>
      </c>
      <c r="AB301" s="37">
        <v>0.5</v>
      </c>
      <c r="AC301" s="37">
        <v>5.006893097238895E-3</v>
      </c>
      <c r="AD301" s="37">
        <v>6.9012239084867888</v>
      </c>
      <c r="AE301" s="38">
        <v>1.7253059771216972</v>
      </c>
      <c r="AF301" s="37">
        <v>0.25</v>
      </c>
      <c r="AG301" s="39">
        <v>94.120339000000001</v>
      </c>
      <c r="AH301" s="39">
        <v>1.6582654759828532</v>
      </c>
      <c r="AI301" s="37">
        <v>0.6</v>
      </c>
      <c r="AJ301" s="37">
        <v>0.99495928558971203</v>
      </c>
      <c r="AK301" s="39">
        <v>107.1497</v>
      </c>
      <c r="AL301" s="39">
        <v>1.8517754398578761</v>
      </c>
      <c r="AM301" s="37">
        <v>0.2</v>
      </c>
      <c r="AN301" s="37">
        <v>0.37035508797157518</v>
      </c>
      <c r="AO301" s="39">
        <v>301.2</v>
      </c>
      <c r="AP301" s="39">
        <v>1.0755222281735404</v>
      </c>
      <c r="AQ301" s="37">
        <v>0.2</v>
      </c>
      <c r="AR301" s="37">
        <v>0.2151044456347081</v>
      </c>
      <c r="AS301" s="37">
        <v>1.5804188191959954</v>
      </c>
      <c r="AT301" s="39">
        <v>0.39510470479899884</v>
      </c>
      <c r="AU301" s="37">
        <v>0.1</v>
      </c>
      <c r="AV301" s="40">
        <v>1956.72</v>
      </c>
      <c r="AW301" s="40">
        <v>13.812920628102283</v>
      </c>
      <c r="AX301" s="37">
        <v>0.5</v>
      </c>
      <c r="AY301" s="37">
        <v>6.9064603140511416</v>
      </c>
      <c r="AZ301" s="40">
        <v>0.55324341537144284</v>
      </c>
      <c r="BA301" s="40">
        <v>1.6758187814000944</v>
      </c>
      <c r="BB301" s="48">
        <v>0.5</v>
      </c>
      <c r="BC301" s="42">
        <v>0.83790939070004722</v>
      </c>
      <c r="BD301" s="37">
        <v>7.7443697047511888</v>
      </c>
      <c r="BE301" s="40">
        <v>0.77443697047511884</v>
      </c>
      <c r="BF301" s="48">
        <v>0.25</v>
      </c>
      <c r="BG301" s="43">
        <v>61520.288682203391</v>
      </c>
      <c r="BH301" s="43">
        <v>0.31315525180172044</v>
      </c>
      <c r="BI301" s="37">
        <v>0.6</v>
      </c>
      <c r="BJ301" s="42">
        <v>0.18789315108103227</v>
      </c>
      <c r="BK301" s="43">
        <v>13289.41110452274</v>
      </c>
      <c r="BL301" s="43">
        <v>0.28156608855987902</v>
      </c>
      <c r="BM301" s="37">
        <v>0.2</v>
      </c>
      <c r="BN301" s="37">
        <v>5.6313217711975803E-2</v>
      </c>
      <c r="BO301" s="44">
        <v>12617961.013775624</v>
      </c>
      <c r="BP301" s="44">
        <v>0.28928927544219291</v>
      </c>
      <c r="BQ301" s="49">
        <v>0.2</v>
      </c>
      <c r="BR301" s="50">
        <v>5.7857855088438576E-2</v>
      </c>
      <c r="BS301" s="50">
        <v>0.30206422388144666</v>
      </c>
      <c r="BT301" s="51">
        <v>7.5516055970361665E-2</v>
      </c>
      <c r="BU301" s="50" t="s">
        <v>105</v>
      </c>
      <c r="BV301" s="52" t="s">
        <v>105</v>
      </c>
      <c r="BW301" s="52" t="s">
        <v>105</v>
      </c>
      <c r="BX301" s="46" t="s">
        <v>105</v>
      </c>
      <c r="BY301" s="46" t="s">
        <v>105</v>
      </c>
      <c r="BZ301" s="52" t="s">
        <v>105</v>
      </c>
      <c r="CA301" s="52" t="s">
        <v>105</v>
      </c>
      <c r="CB301" s="46" t="s">
        <v>105</v>
      </c>
      <c r="CC301" s="46" t="s">
        <v>105</v>
      </c>
      <c r="CD301" s="46" t="s">
        <v>105</v>
      </c>
      <c r="CE301" s="47" t="s">
        <v>105</v>
      </c>
      <c r="CF301" s="23">
        <v>3.1035081409412246</v>
      </c>
      <c r="CG301" s="24">
        <f t="shared" si="16"/>
        <v>104</v>
      </c>
      <c r="CH301" s="25">
        <v>40026162</v>
      </c>
      <c r="CI301" s="26">
        <v>0.77536990454923571</v>
      </c>
      <c r="CJ301" s="27">
        <f t="shared" si="17"/>
        <v>304</v>
      </c>
      <c r="CK301" s="28">
        <v>40026162</v>
      </c>
      <c r="CL301" s="29">
        <v>0.77536990454923571</v>
      </c>
      <c r="CM301" s="53">
        <f t="shared" si="18"/>
        <v>315</v>
      </c>
      <c r="CN301" s="53">
        <f t="shared" si="19"/>
        <v>61</v>
      </c>
    </row>
    <row r="302" spans="1:92" ht="29.1">
      <c r="A302" s="7">
        <v>3490</v>
      </c>
      <c r="B302" s="1" t="s">
        <v>174</v>
      </c>
      <c r="C302" s="7" t="s">
        <v>446</v>
      </c>
      <c r="D302" s="7" t="s">
        <v>526</v>
      </c>
      <c r="E302" s="7" t="s">
        <v>101</v>
      </c>
      <c r="F302" s="7" t="s">
        <v>527</v>
      </c>
      <c r="G302" s="1" t="s">
        <v>103</v>
      </c>
      <c r="H302" s="1" t="s">
        <v>103</v>
      </c>
      <c r="I302" s="1" t="s">
        <v>120</v>
      </c>
      <c r="J302" s="35">
        <v>0.15</v>
      </c>
      <c r="K302" s="36">
        <v>0</v>
      </c>
      <c r="L302" s="36">
        <v>0</v>
      </c>
      <c r="M302" s="37">
        <v>0.5</v>
      </c>
      <c r="N302" s="37">
        <v>0</v>
      </c>
      <c r="O302" s="36">
        <v>1.0312357429532502</v>
      </c>
      <c r="P302" s="36">
        <v>1.6021834165365484E-2</v>
      </c>
      <c r="Q302" s="37">
        <v>0.5</v>
      </c>
      <c r="R302" s="37">
        <v>8.0109170826827419E-3</v>
      </c>
      <c r="S302" s="37">
        <v>8.0109170826827419E-3</v>
      </c>
      <c r="T302" s="36">
        <v>1.2016375624024113E-3</v>
      </c>
      <c r="U302" s="37">
        <v>0.2</v>
      </c>
      <c r="V302" s="38">
        <v>0</v>
      </c>
      <c r="W302" s="38">
        <v>0</v>
      </c>
      <c r="X302" s="37">
        <v>0.5</v>
      </c>
      <c r="Y302" s="37">
        <v>0</v>
      </c>
      <c r="Z302" s="38">
        <v>0</v>
      </c>
      <c r="AA302" s="38">
        <v>0</v>
      </c>
      <c r="AB302" s="37">
        <v>0.5</v>
      </c>
      <c r="AC302" s="37">
        <v>0</v>
      </c>
      <c r="AD302" s="37">
        <v>0</v>
      </c>
      <c r="AE302" s="38">
        <v>0</v>
      </c>
      <c r="AF302" s="37">
        <v>0.25</v>
      </c>
      <c r="AG302" s="39">
        <v>0</v>
      </c>
      <c r="AH302" s="39">
        <v>0</v>
      </c>
      <c r="AI302" s="37">
        <v>0.6</v>
      </c>
      <c r="AJ302" s="37">
        <v>0</v>
      </c>
      <c r="AK302" s="39">
        <v>0</v>
      </c>
      <c r="AL302" s="39">
        <v>0</v>
      </c>
      <c r="AM302" s="37">
        <v>0.2</v>
      </c>
      <c r="AN302" s="37">
        <v>0</v>
      </c>
      <c r="AO302" s="39">
        <v>0</v>
      </c>
      <c r="AP302" s="39">
        <v>0</v>
      </c>
      <c r="AQ302" s="37">
        <v>0.2</v>
      </c>
      <c r="AR302" s="37">
        <v>0</v>
      </c>
      <c r="AS302" s="37">
        <v>0</v>
      </c>
      <c r="AT302" s="39">
        <v>0</v>
      </c>
      <c r="AU302" s="37">
        <v>0.1</v>
      </c>
      <c r="AV302" s="40">
        <v>357</v>
      </c>
      <c r="AW302" s="40">
        <v>2.5201422095304973</v>
      </c>
      <c r="AX302" s="37">
        <v>0.5</v>
      </c>
      <c r="AY302" s="37">
        <v>1.2600711047652486</v>
      </c>
      <c r="AZ302" s="40">
        <v>1.0252054843431635</v>
      </c>
      <c r="BA302" s="40">
        <v>3.1054298302008063</v>
      </c>
      <c r="BB302" s="48">
        <v>0.5</v>
      </c>
      <c r="BC302" s="42">
        <v>1.5527149151004032</v>
      </c>
      <c r="BD302" s="37">
        <v>2.8127860198656518</v>
      </c>
      <c r="BE302" s="40">
        <v>0.28127860198656518</v>
      </c>
      <c r="BF302" s="48">
        <v>0.2</v>
      </c>
      <c r="BG302" s="43">
        <v>1574465.0619999999</v>
      </c>
      <c r="BH302" s="43">
        <v>8.0144617898428638</v>
      </c>
      <c r="BI302" s="37">
        <v>0.6</v>
      </c>
      <c r="BJ302" s="42">
        <v>4.8086770739057183</v>
      </c>
      <c r="BK302" s="43">
        <v>0</v>
      </c>
      <c r="BL302" s="43">
        <v>0</v>
      </c>
      <c r="BM302" s="37">
        <v>0.2</v>
      </c>
      <c r="BN302" s="37">
        <v>0</v>
      </c>
      <c r="BO302" s="44">
        <v>9238.9902000000002</v>
      </c>
      <c r="BP302" s="44">
        <v>2.1182033910689397E-4</v>
      </c>
      <c r="BQ302" s="45">
        <v>0.2</v>
      </c>
      <c r="BR302" s="46">
        <v>4.2364067821378799E-5</v>
      </c>
      <c r="BS302" s="46">
        <v>4.8087194379735392</v>
      </c>
      <c r="BT302" s="44">
        <v>0.96174388759470786</v>
      </c>
      <c r="BU302" s="46">
        <v>0.1</v>
      </c>
      <c r="BV302" s="47">
        <v>72.609501637552512</v>
      </c>
      <c r="BW302" s="47">
        <v>5.4801321348507065E-3</v>
      </c>
      <c r="BX302" s="46">
        <v>0.7</v>
      </c>
      <c r="BY302" s="46">
        <v>3.8360924943954947E-3</v>
      </c>
      <c r="BZ302" s="47">
        <v>17.43072134112499</v>
      </c>
      <c r="CA302" s="47">
        <v>4.9369666806612401E-3</v>
      </c>
      <c r="CB302" s="46">
        <v>0.3</v>
      </c>
      <c r="CC302" s="46">
        <v>1.4810900041983719E-3</v>
      </c>
      <c r="CD302" s="46">
        <v>5.3171824985938669E-3</v>
      </c>
      <c r="CE302" s="47">
        <v>5.3171824985938669E-4</v>
      </c>
      <c r="CF302" s="23">
        <v>1.2447558453935348</v>
      </c>
      <c r="CG302" s="24">
        <f t="shared" si="16"/>
        <v>231</v>
      </c>
      <c r="CH302" s="25">
        <v>16407950</v>
      </c>
      <c r="CI302" s="26">
        <v>0.75862971632259657</v>
      </c>
      <c r="CJ302" s="27">
        <f t="shared" si="17"/>
        <v>306</v>
      </c>
      <c r="CK302" s="28">
        <v>16407950</v>
      </c>
      <c r="CL302" s="29">
        <v>0.75862971632259657</v>
      </c>
      <c r="CM302" s="53">
        <f t="shared" si="18"/>
        <v>317</v>
      </c>
      <c r="CN302" s="53">
        <f t="shared" si="19"/>
        <v>62</v>
      </c>
    </row>
    <row r="303" spans="1:92" ht="29.1">
      <c r="A303" s="7">
        <v>3429</v>
      </c>
      <c r="B303" s="1" t="s">
        <v>174</v>
      </c>
      <c r="C303" s="7" t="s">
        <v>446</v>
      </c>
      <c r="D303" s="7" t="s">
        <v>455</v>
      </c>
      <c r="E303" s="7" t="s">
        <v>176</v>
      </c>
      <c r="F303" s="7" t="s">
        <v>528</v>
      </c>
      <c r="G303" s="1" t="s">
        <v>103</v>
      </c>
      <c r="H303" s="1" t="s">
        <v>103</v>
      </c>
      <c r="I303" s="1" t="s">
        <v>120</v>
      </c>
      <c r="J303" s="35">
        <v>0.15</v>
      </c>
      <c r="K303" s="36">
        <v>43.08757087</v>
      </c>
      <c r="L303" s="36">
        <v>0.15268273216507391</v>
      </c>
      <c r="M303" s="37">
        <v>0.5</v>
      </c>
      <c r="N303" s="37">
        <v>7.6341366082536957E-2</v>
      </c>
      <c r="O303" s="36">
        <v>0</v>
      </c>
      <c r="P303" s="36">
        <v>0</v>
      </c>
      <c r="Q303" s="37">
        <v>0.5</v>
      </c>
      <c r="R303" s="37">
        <v>0</v>
      </c>
      <c r="S303" s="37">
        <v>7.6341366082536957E-2</v>
      </c>
      <c r="T303" s="36">
        <v>1.1451204912380542E-2</v>
      </c>
      <c r="U303" s="37">
        <v>0.2</v>
      </c>
      <c r="V303" s="38">
        <v>11.25</v>
      </c>
      <c r="W303" s="38">
        <v>3.2262180860558494</v>
      </c>
      <c r="X303" s="37">
        <v>0.5</v>
      </c>
      <c r="Y303" s="37">
        <v>1.6131090430279247</v>
      </c>
      <c r="Z303" s="38">
        <v>169.18342424724204</v>
      </c>
      <c r="AA303" s="38">
        <v>0.34918280027658544</v>
      </c>
      <c r="AB303" s="37">
        <v>0.5</v>
      </c>
      <c r="AC303" s="37">
        <v>0.17459140013829272</v>
      </c>
      <c r="AD303" s="37">
        <v>1.7877004431662173</v>
      </c>
      <c r="AE303" s="38">
        <v>0.35754008863324349</v>
      </c>
      <c r="AF303" s="37">
        <v>0.25</v>
      </c>
      <c r="AG303" s="39">
        <v>51.813223999999998</v>
      </c>
      <c r="AH303" s="39">
        <v>0.91287474600538998</v>
      </c>
      <c r="AI303" s="37">
        <v>0.6</v>
      </c>
      <c r="AJ303" s="37">
        <v>0.54772484760323403</v>
      </c>
      <c r="AK303" s="39">
        <v>21.688675</v>
      </c>
      <c r="AL303" s="39">
        <v>0.37482658083092646</v>
      </c>
      <c r="AM303" s="37">
        <v>0.2</v>
      </c>
      <c r="AN303" s="37">
        <v>7.4965316166185292E-2</v>
      </c>
      <c r="AO303" s="39">
        <v>215.43785435000001</v>
      </c>
      <c r="AP303" s="39">
        <v>0.76928353633279767</v>
      </c>
      <c r="AQ303" s="37">
        <v>0.2</v>
      </c>
      <c r="AR303" s="37">
        <v>0.15385670726655953</v>
      </c>
      <c r="AS303" s="37">
        <v>0.77654687103597886</v>
      </c>
      <c r="AT303" s="39">
        <v>0.19413671775899471</v>
      </c>
      <c r="AU303" s="37">
        <v>0.1</v>
      </c>
      <c r="AV303" s="40">
        <v>0</v>
      </c>
      <c r="AW303" s="40">
        <v>0</v>
      </c>
      <c r="AX303" s="37">
        <v>0.5</v>
      </c>
      <c r="AY303" s="37">
        <v>0</v>
      </c>
      <c r="AZ303" s="40">
        <v>1.4909715160947028</v>
      </c>
      <c r="BA303" s="40">
        <v>4.5162725841509372</v>
      </c>
      <c r="BB303" s="48">
        <v>0.5</v>
      </c>
      <c r="BC303" s="42">
        <v>2.2581362920754686</v>
      </c>
      <c r="BD303" s="37">
        <v>2.2581362920754686</v>
      </c>
      <c r="BE303" s="40">
        <v>0.22581362920754686</v>
      </c>
      <c r="BF303" s="48">
        <v>0.2</v>
      </c>
      <c r="BG303" s="43">
        <v>0</v>
      </c>
      <c r="BH303" s="43">
        <v>0</v>
      </c>
      <c r="BI303" s="37">
        <v>0.6</v>
      </c>
      <c r="BJ303" s="42">
        <v>0</v>
      </c>
      <c r="BK303" s="43">
        <v>0</v>
      </c>
      <c r="BL303" s="43">
        <v>0</v>
      </c>
      <c r="BM303" s="37">
        <v>0.2</v>
      </c>
      <c r="BN303" s="37">
        <v>0</v>
      </c>
      <c r="BO303" s="44">
        <v>5851637.0880000005</v>
      </c>
      <c r="BP303" s="44">
        <v>0.13415922362496258</v>
      </c>
      <c r="BQ303" s="45">
        <v>0.2</v>
      </c>
      <c r="BR303" s="46">
        <v>2.6831844724992514E-2</v>
      </c>
      <c r="BS303" s="46">
        <v>2.6831844724992514E-2</v>
      </c>
      <c r="BT303" s="44">
        <v>5.3663689449985029E-3</v>
      </c>
      <c r="BU303" s="46">
        <v>0.1</v>
      </c>
      <c r="BV303" s="47">
        <v>173432.90240378707</v>
      </c>
      <c r="BW303" s="47">
        <v>13.089681106031302</v>
      </c>
      <c r="BX303" s="46">
        <v>0.7</v>
      </c>
      <c r="BY303" s="46">
        <v>9.1627767742219106</v>
      </c>
      <c r="BZ303" s="47">
        <v>22758.546939275053</v>
      </c>
      <c r="CA303" s="47">
        <v>6.4459861264820217</v>
      </c>
      <c r="CB303" s="46">
        <v>0.3</v>
      </c>
      <c r="CC303" s="46">
        <v>1.9337958379446065</v>
      </c>
      <c r="CD303" s="46">
        <v>11.096572612166517</v>
      </c>
      <c r="CE303" s="47">
        <v>1.1096572612166518</v>
      </c>
      <c r="CF303" s="23">
        <v>1.9039652706738159</v>
      </c>
      <c r="CG303" s="24">
        <f t="shared" si="16"/>
        <v>166</v>
      </c>
      <c r="CH303" s="25">
        <v>26945000</v>
      </c>
      <c r="CI303" s="26">
        <v>0.70661171670952527</v>
      </c>
      <c r="CJ303" s="27">
        <f t="shared" si="17"/>
        <v>313</v>
      </c>
      <c r="CK303" s="28">
        <v>26945000</v>
      </c>
      <c r="CL303" s="29">
        <v>0.70661171670952527</v>
      </c>
      <c r="CM303" s="53">
        <f t="shared" si="18"/>
        <v>325</v>
      </c>
      <c r="CN303" s="53">
        <f t="shared" si="19"/>
        <v>63</v>
      </c>
    </row>
    <row r="304" spans="1:92" ht="29.1">
      <c r="A304" s="7">
        <v>3676</v>
      </c>
      <c r="B304" s="1" t="s">
        <v>174</v>
      </c>
      <c r="C304" s="7" t="s">
        <v>446</v>
      </c>
      <c r="D304" s="7" t="s">
        <v>472</v>
      </c>
      <c r="E304" s="7" t="s">
        <v>101</v>
      </c>
      <c r="F304" s="7" t="s">
        <v>529</v>
      </c>
      <c r="G304" s="1" t="s">
        <v>103</v>
      </c>
      <c r="H304" s="1"/>
      <c r="I304" s="1" t="s">
        <v>120</v>
      </c>
      <c r="J304" s="35">
        <v>0.15</v>
      </c>
      <c r="K304" s="36">
        <v>107.29842319821552</v>
      </c>
      <c r="L304" s="36">
        <v>0.38021675578639769</v>
      </c>
      <c r="M304" s="37">
        <v>0.5</v>
      </c>
      <c r="N304" s="37">
        <v>0.19010837789319884</v>
      </c>
      <c r="O304" s="36">
        <v>3.1704089953450891</v>
      </c>
      <c r="P304" s="36">
        <v>4.9257182469580843E-2</v>
      </c>
      <c r="Q304" s="37">
        <v>0.5</v>
      </c>
      <c r="R304" s="37">
        <v>2.4628591234790422E-2</v>
      </c>
      <c r="S304" s="37">
        <v>0.21473696912798926</v>
      </c>
      <c r="T304" s="36">
        <v>3.2210545369198387E-2</v>
      </c>
      <c r="U304" s="37">
        <v>0.2</v>
      </c>
      <c r="V304" s="38">
        <v>69.349999999999994</v>
      </c>
      <c r="W304" s="38">
        <v>19.88784215715317</v>
      </c>
      <c r="X304" s="37">
        <v>0.5</v>
      </c>
      <c r="Y304" s="37">
        <v>9.9439210785765848</v>
      </c>
      <c r="Z304" s="38">
        <v>352.34953171095992</v>
      </c>
      <c r="AA304" s="38">
        <v>0.7272248845086382</v>
      </c>
      <c r="AB304" s="37">
        <v>0.5</v>
      </c>
      <c r="AC304" s="37">
        <v>0.3636124422543191</v>
      </c>
      <c r="AD304" s="37">
        <v>10.307533520830903</v>
      </c>
      <c r="AE304" s="38">
        <v>2.0615067041661805</v>
      </c>
      <c r="AF304" s="37">
        <v>0.25</v>
      </c>
      <c r="AG304" s="39">
        <v>0.217082</v>
      </c>
      <c r="AH304" s="39">
        <v>3.824673709019575E-3</v>
      </c>
      <c r="AI304" s="37">
        <v>0.6</v>
      </c>
      <c r="AJ304" s="37">
        <v>2.2948042254117449E-3</v>
      </c>
      <c r="AK304" s="39">
        <v>0.156525</v>
      </c>
      <c r="AL304" s="39">
        <v>2.7050859752640842E-3</v>
      </c>
      <c r="AM304" s="37">
        <v>0.2</v>
      </c>
      <c r="AN304" s="37">
        <v>5.4101719505281686E-4</v>
      </c>
      <c r="AO304" s="39">
        <v>0</v>
      </c>
      <c r="AP304" s="39">
        <v>0</v>
      </c>
      <c r="AQ304" s="37">
        <v>0.2</v>
      </c>
      <c r="AR304" s="37">
        <v>0</v>
      </c>
      <c r="AS304" s="37">
        <v>2.8358214204645617E-3</v>
      </c>
      <c r="AT304" s="39">
        <v>7.0895535511614042E-4</v>
      </c>
      <c r="AU304" s="37">
        <v>0.1</v>
      </c>
      <c r="AV304" s="40">
        <v>1626</v>
      </c>
      <c r="AW304" s="40">
        <v>11.478294769458232</v>
      </c>
      <c r="AX304" s="37">
        <v>0.5</v>
      </c>
      <c r="AY304" s="37">
        <v>5.7391473847291161</v>
      </c>
      <c r="AZ304" s="40">
        <v>1.0972860405656202</v>
      </c>
      <c r="BA304" s="40">
        <v>3.3237676296850687</v>
      </c>
      <c r="BB304" s="41">
        <v>0.5</v>
      </c>
      <c r="BC304" s="42">
        <v>1.6618838148425343</v>
      </c>
      <c r="BD304" s="37">
        <v>7.4010311995716505</v>
      </c>
      <c r="BE304" s="40">
        <v>0.74010311995716505</v>
      </c>
      <c r="BF304" s="48">
        <v>0.2</v>
      </c>
      <c r="BG304" s="43">
        <v>2077937.9466723348</v>
      </c>
      <c r="BH304" s="43">
        <v>10.577277754334803</v>
      </c>
      <c r="BI304" s="37">
        <v>0.6</v>
      </c>
      <c r="BJ304" s="42">
        <v>6.3463666526008815</v>
      </c>
      <c r="BK304" s="43">
        <v>225831.96378262527</v>
      </c>
      <c r="BL304" s="43">
        <v>4.7847584978712741</v>
      </c>
      <c r="BM304" s="37">
        <v>0.2</v>
      </c>
      <c r="BN304" s="37">
        <v>0.95695169957425485</v>
      </c>
      <c r="BO304" s="44">
        <v>67549174.492799997</v>
      </c>
      <c r="BP304" s="44">
        <v>1.5486853798649607</v>
      </c>
      <c r="BQ304" s="49">
        <v>0.2</v>
      </c>
      <c r="BR304" s="50">
        <v>0.30973707597299216</v>
      </c>
      <c r="BS304" s="50">
        <v>7.6130554281481286</v>
      </c>
      <c r="BT304" s="51">
        <v>1.5226110856296258</v>
      </c>
      <c r="BU304" s="50">
        <v>0.1</v>
      </c>
      <c r="BV304" s="52">
        <v>4870.0759443409415</v>
      </c>
      <c r="BW304" s="52">
        <v>0.36756428676468472</v>
      </c>
      <c r="BX304" s="46">
        <v>0.7</v>
      </c>
      <c r="BY304" s="46">
        <v>0.25729500073527933</v>
      </c>
      <c r="BZ304" s="52">
        <v>1078.3008836850029</v>
      </c>
      <c r="CA304" s="52">
        <v>0.30541108599564398</v>
      </c>
      <c r="CB304" s="46">
        <v>0.3</v>
      </c>
      <c r="CC304" s="46">
        <v>9.1623325798693186E-2</v>
      </c>
      <c r="CD304" s="46">
        <v>0.34891832653397248</v>
      </c>
      <c r="CE304" s="47">
        <v>3.4891832653397251E-2</v>
      </c>
      <c r="CF304" s="23">
        <v>4.3920322431306831</v>
      </c>
      <c r="CG304" s="24">
        <f t="shared" si="16"/>
        <v>63</v>
      </c>
      <c r="CH304" s="25">
        <v>67478436</v>
      </c>
      <c r="CI304" s="26">
        <v>0.65087937769196125</v>
      </c>
      <c r="CJ304" s="27">
        <f t="shared" si="17"/>
        <v>327</v>
      </c>
      <c r="CK304" s="28">
        <v>62278436</v>
      </c>
      <c r="CL304" s="29">
        <v>0.70522519915732684</v>
      </c>
      <c r="CM304" s="53">
        <f t="shared" si="18"/>
        <v>326</v>
      </c>
      <c r="CN304" s="53">
        <f t="shared" si="19"/>
        <v>64</v>
      </c>
    </row>
    <row r="305" spans="1:92">
      <c r="A305" s="7">
        <v>3761</v>
      </c>
      <c r="B305" s="1" t="s">
        <v>174</v>
      </c>
      <c r="C305" s="7" t="s">
        <v>446</v>
      </c>
      <c r="D305" s="7" t="s">
        <v>479</v>
      </c>
      <c r="E305" s="7" t="s">
        <v>101</v>
      </c>
      <c r="F305" s="7" t="s">
        <v>530</v>
      </c>
      <c r="G305" s="1" t="s">
        <v>103</v>
      </c>
      <c r="H305" s="1" t="s">
        <v>103</v>
      </c>
      <c r="I305" s="1" t="s">
        <v>104</v>
      </c>
      <c r="J305" s="35">
        <v>0.15</v>
      </c>
      <c r="K305" s="36">
        <v>50.16</v>
      </c>
      <c r="L305" s="36">
        <v>0.17774420072337921</v>
      </c>
      <c r="M305" s="37">
        <v>0.5</v>
      </c>
      <c r="N305" s="37">
        <v>8.8872100361689604E-2</v>
      </c>
      <c r="O305" s="36">
        <v>68.492298239487795</v>
      </c>
      <c r="P305" s="36">
        <v>1.0641332512924504</v>
      </c>
      <c r="Q305" s="37">
        <v>0.5</v>
      </c>
      <c r="R305" s="37">
        <v>0.5320666256462252</v>
      </c>
      <c r="S305" s="37">
        <v>0.62093872600791478</v>
      </c>
      <c r="T305" s="36">
        <v>9.3140808901187214E-2</v>
      </c>
      <c r="U305" s="37">
        <v>0.2</v>
      </c>
      <c r="V305" s="38">
        <v>28.207597947241268</v>
      </c>
      <c r="W305" s="38">
        <v>8.0892322365850333</v>
      </c>
      <c r="X305" s="37">
        <v>0.5</v>
      </c>
      <c r="Y305" s="37">
        <v>4.0446161182925167</v>
      </c>
      <c r="Z305" s="38">
        <v>4.6471999452918951</v>
      </c>
      <c r="AA305" s="38">
        <v>9.5914969067584146E-3</v>
      </c>
      <c r="AB305" s="37">
        <v>0.5</v>
      </c>
      <c r="AC305" s="37">
        <v>4.7957484533792073E-3</v>
      </c>
      <c r="AD305" s="37">
        <v>4.0494118667458956</v>
      </c>
      <c r="AE305" s="38">
        <v>0.80988237334917923</v>
      </c>
      <c r="AF305" s="37">
        <v>0.25</v>
      </c>
      <c r="AG305" s="39">
        <v>56.081791000000003</v>
      </c>
      <c r="AH305" s="39">
        <v>0.98808077865705413</v>
      </c>
      <c r="AI305" s="37">
        <v>0.6</v>
      </c>
      <c r="AJ305" s="37">
        <v>0.59284846719423245</v>
      </c>
      <c r="AK305" s="39">
        <v>50.305261000000002</v>
      </c>
      <c r="AL305" s="39">
        <v>0.86938224573134837</v>
      </c>
      <c r="AM305" s="37">
        <v>0.2</v>
      </c>
      <c r="AN305" s="37">
        <v>0.17387644914626965</v>
      </c>
      <c r="AO305" s="39">
        <v>200.64</v>
      </c>
      <c r="AP305" s="39">
        <v>0.71644349223352977</v>
      </c>
      <c r="AQ305" s="37">
        <v>0.2</v>
      </c>
      <c r="AR305" s="37">
        <v>0.14328869844670594</v>
      </c>
      <c r="AS305" s="37">
        <v>0.9100136147872081</v>
      </c>
      <c r="AT305" s="39">
        <v>0.22750340369680203</v>
      </c>
      <c r="AU305" s="37">
        <v>0.1</v>
      </c>
      <c r="AV305" s="40">
        <v>1710.32</v>
      </c>
      <c r="AW305" s="40">
        <v>12.073528357994959</v>
      </c>
      <c r="AX305" s="37">
        <v>0.5</v>
      </c>
      <c r="AY305" s="37">
        <v>6.0367641789974797</v>
      </c>
      <c r="AZ305" s="40">
        <v>2.1116226590070704</v>
      </c>
      <c r="BA305" s="40">
        <v>6.3962747913017735</v>
      </c>
      <c r="BB305" s="48">
        <v>0.5</v>
      </c>
      <c r="BC305" s="42">
        <v>3.1981373956508867</v>
      </c>
      <c r="BD305" s="37">
        <v>9.2349015746483669</v>
      </c>
      <c r="BE305" s="40">
        <v>0.92349015746483665</v>
      </c>
      <c r="BF305" s="41">
        <v>0.2</v>
      </c>
      <c r="BG305" s="43">
        <v>790533.45342537295</v>
      </c>
      <c r="BH305" s="43">
        <v>4.0240335012719228</v>
      </c>
      <c r="BI305" s="37">
        <v>0.6</v>
      </c>
      <c r="BJ305" s="42">
        <v>2.4144201007631536</v>
      </c>
      <c r="BK305" s="43">
        <v>5690.3617835524501</v>
      </c>
      <c r="BL305" s="43">
        <v>0.12056312332306469</v>
      </c>
      <c r="BM305" s="37">
        <v>0.2</v>
      </c>
      <c r="BN305" s="37">
        <v>2.4112624664612937E-2</v>
      </c>
      <c r="BO305" s="44">
        <v>413874.94500000001</v>
      </c>
      <c r="BP305" s="44">
        <v>9.4888217543240925E-3</v>
      </c>
      <c r="BQ305" s="45">
        <v>0.2</v>
      </c>
      <c r="BR305" s="46">
        <v>1.8977643508648185E-3</v>
      </c>
      <c r="BS305" s="46">
        <v>2.4404304897786311</v>
      </c>
      <c r="BT305" s="44">
        <v>0.48808609795572627</v>
      </c>
      <c r="BU305" s="46">
        <v>0.1</v>
      </c>
      <c r="BV305" s="47">
        <v>1702.5734764897802</v>
      </c>
      <c r="BW305" s="47">
        <v>0.1285000917239546</v>
      </c>
      <c r="BX305" s="46">
        <v>0.7</v>
      </c>
      <c r="BY305" s="46">
        <v>8.9950064206768224E-2</v>
      </c>
      <c r="BZ305" s="47">
        <v>698.95802360571281</v>
      </c>
      <c r="CA305" s="47">
        <v>0.19796842633131809</v>
      </c>
      <c r="CB305" s="46">
        <v>0.3</v>
      </c>
      <c r="CC305" s="46">
        <v>5.9390527899395425E-2</v>
      </c>
      <c r="CD305" s="46">
        <v>0.14934059210616366</v>
      </c>
      <c r="CE305" s="47">
        <v>1.4934059210616364E-2</v>
      </c>
      <c r="CF305" s="23">
        <v>2.5570369005783475</v>
      </c>
      <c r="CG305" s="24">
        <f t="shared" si="16"/>
        <v>129</v>
      </c>
      <c r="CH305" s="25">
        <v>41073617</v>
      </c>
      <c r="CI305" s="26">
        <v>0.62254972591733215</v>
      </c>
      <c r="CJ305" s="27">
        <f t="shared" si="17"/>
        <v>331</v>
      </c>
      <c r="CK305" s="28">
        <v>41073617</v>
      </c>
      <c r="CL305" s="29">
        <v>0.62254972591733215</v>
      </c>
      <c r="CM305" s="53">
        <f t="shared" si="18"/>
        <v>345</v>
      </c>
      <c r="CN305" s="53">
        <f t="shared" si="19"/>
        <v>65</v>
      </c>
    </row>
    <row r="306" spans="1:92" ht="29.1">
      <c r="A306" s="7">
        <v>4043</v>
      </c>
      <c r="B306" s="1" t="s">
        <v>174</v>
      </c>
      <c r="C306" s="7" t="s">
        <v>446</v>
      </c>
      <c r="D306" s="7" t="s">
        <v>451</v>
      </c>
      <c r="E306" s="7" t="s">
        <v>101</v>
      </c>
      <c r="F306" s="7" t="s">
        <v>531</v>
      </c>
      <c r="G306" s="1" t="s">
        <v>103</v>
      </c>
      <c r="H306" s="1" t="s">
        <v>103</v>
      </c>
      <c r="I306" s="1" t="s">
        <v>120</v>
      </c>
      <c r="J306" s="35">
        <v>0.15</v>
      </c>
      <c r="K306" s="36">
        <v>15.39115893</v>
      </c>
      <c r="L306" s="36">
        <v>5.4539259214899327E-2</v>
      </c>
      <c r="M306" s="37">
        <v>0.5</v>
      </c>
      <c r="N306" s="37">
        <v>2.7269629607449664E-2</v>
      </c>
      <c r="O306" s="36">
        <v>4.1395381174263752</v>
      </c>
      <c r="P306" s="36">
        <v>6.4314094708043196E-2</v>
      </c>
      <c r="Q306" s="37">
        <v>0.5</v>
      </c>
      <c r="R306" s="37">
        <v>3.2157047354021598E-2</v>
      </c>
      <c r="S306" s="37">
        <v>5.9426676961471261E-2</v>
      </c>
      <c r="T306" s="36">
        <v>8.9140015442206889E-3</v>
      </c>
      <c r="U306" s="37">
        <v>0.2</v>
      </c>
      <c r="V306" s="38">
        <v>16</v>
      </c>
      <c r="W306" s="38">
        <v>4.5883990557238743</v>
      </c>
      <c r="X306" s="37">
        <v>0.5</v>
      </c>
      <c r="Y306" s="37">
        <v>2.2941995278619371</v>
      </c>
      <c r="Z306" s="38">
        <v>214.58120601772606</v>
      </c>
      <c r="AA306" s="38">
        <v>0.44288065889065914</v>
      </c>
      <c r="AB306" s="37">
        <v>0.5</v>
      </c>
      <c r="AC306" s="37">
        <v>0.22144032944532957</v>
      </c>
      <c r="AD306" s="37">
        <v>2.5156398573072667</v>
      </c>
      <c r="AE306" s="38">
        <v>0.50312797146145338</v>
      </c>
      <c r="AF306" s="37">
        <v>0.25</v>
      </c>
      <c r="AG306" s="39">
        <v>11.027303</v>
      </c>
      <c r="AH306" s="39">
        <v>0.19428527406921203</v>
      </c>
      <c r="AI306" s="37">
        <v>0.6</v>
      </c>
      <c r="AJ306" s="37">
        <v>0.11657116444152722</v>
      </c>
      <c r="AK306" s="39">
        <v>19.842269999999999</v>
      </c>
      <c r="AL306" s="39">
        <v>0.3429167627816852</v>
      </c>
      <c r="AM306" s="37">
        <v>0.2</v>
      </c>
      <c r="AN306" s="37">
        <v>6.8583352556337046E-2</v>
      </c>
      <c r="AO306" s="39">
        <v>76.955794650000001</v>
      </c>
      <c r="AP306" s="39">
        <v>0.27479305356186395</v>
      </c>
      <c r="AQ306" s="37">
        <v>0.2</v>
      </c>
      <c r="AR306" s="37">
        <v>5.4958610712372791E-2</v>
      </c>
      <c r="AS306" s="37">
        <v>0.24011312771023705</v>
      </c>
      <c r="AT306" s="39">
        <v>6.0028281927559261E-2</v>
      </c>
      <c r="AU306" s="37">
        <v>0.1</v>
      </c>
      <c r="AV306" s="40">
        <v>76.955794650000001</v>
      </c>
      <c r="AW306" s="40">
        <v>0.5432480290348074</v>
      </c>
      <c r="AX306" s="37">
        <v>0.5</v>
      </c>
      <c r="AY306" s="37">
        <v>0.2716240145174037</v>
      </c>
      <c r="AZ306" s="40">
        <v>1.4067447077068409</v>
      </c>
      <c r="BA306" s="40">
        <v>4.2611428103984554</v>
      </c>
      <c r="BB306" s="48">
        <v>0.5</v>
      </c>
      <c r="BC306" s="42">
        <v>2.1305714051992277</v>
      </c>
      <c r="BD306" s="37">
        <v>2.4021954197166315</v>
      </c>
      <c r="BE306" s="40">
        <v>0.24021954197166318</v>
      </c>
      <c r="BF306" s="48">
        <v>0.2</v>
      </c>
      <c r="BG306" s="43">
        <v>591938.22116878559</v>
      </c>
      <c r="BH306" s="43">
        <v>3.0131289477319543</v>
      </c>
      <c r="BI306" s="37">
        <v>0.6</v>
      </c>
      <c r="BJ306" s="42">
        <v>1.8078773686391727</v>
      </c>
      <c r="BK306" s="43">
        <v>22454.093894556372</v>
      </c>
      <c r="BL306" s="43">
        <v>0.47574052306161618</v>
      </c>
      <c r="BM306" s="37">
        <v>0.2</v>
      </c>
      <c r="BN306" s="37">
        <v>9.5148104612323231E-2</v>
      </c>
      <c r="BO306" s="44">
        <v>35753364.156999998</v>
      </c>
      <c r="BP306" s="44">
        <v>0.81970968211959017</v>
      </c>
      <c r="BQ306" s="49">
        <v>0.2</v>
      </c>
      <c r="BR306" s="50">
        <v>0.16394193642391802</v>
      </c>
      <c r="BS306" s="50">
        <v>2.066967409675414</v>
      </c>
      <c r="BT306" s="51">
        <v>0.4133934819350828</v>
      </c>
      <c r="BU306" s="50">
        <v>0.1</v>
      </c>
      <c r="BV306" s="52">
        <v>78758.985282294831</v>
      </c>
      <c r="BW306" s="52">
        <v>5.9442584843540081</v>
      </c>
      <c r="BX306" s="46">
        <v>0.7</v>
      </c>
      <c r="BY306" s="46">
        <v>4.1609809390478061</v>
      </c>
      <c r="BZ306" s="52">
        <v>9202.3123170300569</v>
      </c>
      <c r="CA306" s="52">
        <v>2.6064044284287631</v>
      </c>
      <c r="CB306" s="46">
        <v>0.3</v>
      </c>
      <c r="CC306" s="46">
        <v>0.78192132852862894</v>
      </c>
      <c r="CD306" s="46">
        <v>4.9429022675764349</v>
      </c>
      <c r="CE306" s="47">
        <v>0.4942902267576435</v>
      </c>
      <c r="CF306" s="23">
        <v>1.7199735055976229</v>
      </c>
      <c r="CG306" s="24">
        <f t="shared" si="16"/>
        <v>180</v>
      </c>
      <c r="CH306" s="25">
        <v>35518000</v>
      </c>
      <c r="CI306" s="26">
        <v>0.48425404178096254</v>
      </c>
      <c r="CJ306" s="27">
        <f t="shared" si="17"/>
        <v>344</v>
      </c>
      <c r="CK306" s="28">
        <v>33783000</v>
      </c>
      <c r="CL306" s="29">
        <v>0.50912396933298487</v>
      </c>
      <c r="CM306" s="53">
        <f t="shared" si="18"/>
        <v>351</v>
      </c>
      <c r="CN306" s="53">
        <f t="shared" si="19"/>
        <v>66</v>
      </c>
    </row>
    <row r="307" spans="1:92" ht="29.1">
      <c r="A307" s="7">
        <v>4644</v>
      </c>
      <c r="B307" s="1" t="s">
        <v>174</v>
      </c>
      <c r="C307" s="7" t="s">
        <v>446</v>
      </c>
      <c r="D307" s="7" t="s">
        <v>457</v>
      </c>
      <c r="E307" s="7" t="s">
        <v>101</v>
      </c>
      <c r="F307" s="7" t="s">
        <v>532</v>
      </c>
      <c r="G307" s="1" t="s">
        <v>103</v>
      </c>
      <c r="H307" s="1" t="s">
        <v>103</v>
      </c>
      <c r="I307" s="1" t="s">
        <v>120</v>
      </c>
      <c r="J307" s="35">
        <v>0.15</v>
      </c>
      <c r="K307" s="36">
        <v>536.72</v>
      </c>
      <c r="L307" s="36">
        <v>1.9018912960975296</v>
      </c>
      <c r="M307" s="37">
        <v>0.5</v>
      </c>
      <c r="N307" s="37">
        <v>0.9509456480487648</v>
      </c>
      <c r="O307" s="36">
        <v>148.05000000000001</v>
      </c>
      <c r="P307" s="36">
        <v>2.3001845740813245</v>
      </c>
      <c r="Q307" s="37">
        <v>0.5</v>
      </c>
      <c r="R307" s="37">
        <v>1.1500922870406622</v>
      </c>
      <c r="S307" s="37">
        <v>2.101037935089427</v>
      </c>
      <c r="T307" s="36">
        <v>0.31515569026341406</v>
      </c>
      <c r="U307" s="37">
        <v>0.2</v>
      </c>
      <c r="V307" s="38">
        <v>0</v>
      </c>
      <c r="W307" s="38">
        <v>0</v>
      </c>
      <c r="X307" s="37">
        <v>0.5</v>
      </c>
      <c r="Y307" s="37">
        <v>0</v>
      </c>
      <c r="Z307" s="38">
        <v>0</v>
      </c>
      <c r="AA307" s="38">
        <v>0</v>
      </c>
      <c r="AB307" s="37">
        <v>0.5</v>
      </c>
      <c r="AC307" s="37">
        <v>0</v>
      </c>
      <c r="AD307" s="37">
        <v>0</v>
      </c>
      <c r="AE307" s="38">
        <v>0</v>
      </c>
      <c r="AF307" s="37">
        <v>0.25</v>
      </c>
      <c r="AG307" s="39">
        <v>81.665097000000003</v>
      </c>
      <c r="AH307" s="39">
        <v>1.4388219633153987</v>
      </c>
      <c r="AI307" s="37">
        <v>0.6</v>
      </c>
      <c r="AJ307" s="37">
        <v>0.86329317798923921</v>
      </c>
      <c r="AK307" s="39">
        <v>18.620118000000002</v>
      </c>
      <c r="AL307" s="39">
        <v>0.32179536853258156</v>
      </c>
      <c r="AM307" s="37">
        <v>0.2</v>
      </c>
      <c r="AN307" s="37">
        <v>6.4359073706516307E-2</v>
      </c>
      <c r="AO307" s="39">
        <v>0</v>
      </c>
      <c r="AP307" s="39">
        <v>0</v>
      </c>
      <c r="AQ307" s="37">
        <v>0.2</v>
      </c>
      <c r="AR307" s="37">
        <v>0</v>
      </c>
      <c r="AS307" s="37">
        <v>0.92765225169575549</v>
      </c>
      <c r="AT307" s="39">
        <v>0.23191306292393887</v>
      </c>
      <c r="AU307" s="37">
        <v>0.1</v>
      </c>
      <c r="AV307" s="40">
        <v>0</v>
      </c>
      <c r="AW307" s="40">
        <v>0</v>
      </c>
      <c r="AX307" s="37">
        <v>0.5</v>
      </c>
      <c r="AY307" s="37">
        <v>0</v>
      </c>
      <c r="AZ307" s="40">
        <v>0.77132583775094443</v>
      </c>
      <c r="BA307" s="40">
        <v>2.3364079708284513</v>
      </c>
      <c r="BB307" s="41">
        <v>0.5</v>
      </c>
      <c r="BC307" s="42">
        <v>1.1682039854142257</v>
      </c>
      <c r="BD307" s="37">
        <v>1.1682039854142257</v>
      </c>
      <c r="BE307" s="40">
        <v>0.11682039854142257</v>
      </c>
      <c r="BF307" s="41">
        <v>0.2</v>
      </c>
      <c r="BG307" s="43">
        <v>397181.21522646135</v>
      </c>
      <c r="BH307" s="43">
        <v>2.0217620256573396</v>
      </c>
      <c r="BI307" s="37">
        <v>0.6</v>
      </c>
      <c r="BJ307" s="42">
        <v>1.2130572153944039</v>
      </c>
      <c r="BK307" s="43">
        <v>5199.1426055721031</v>
      </c>
      <c r="BL307" s="43">
        <v>0.1101555393088675</v>
      </c>
      <c r="BM307" s="37">
        <v>0.2</v>
      </c>
      <c r="BN307" s="37">
        <v>2.2031107861773501E-2</v>
      </c>
      <c r="BO307" s="44">
        <v>40672840.468609124</v>
      </c>
      <c r="BP307" s="44">
        <v>0.93249745632389414</v>
      </c>
      <c r="BQ307" s="45">
        <v>0.2</v>
      </c>
      <c r="BR307" s="46">
        <v>0.18649949126477883</v>
      </c>
      <c r="BS307" s="46">
        <v>1.4215878145209562</v>
      </c>
      <c r="BT307" s="44">
        <v>0.28431756290419125</v>
      </c>
      <c r="BU307" s="46">
        <v>0.1</v>
      </c>
      <c r="BV307" s="47">
        <v>3446.8978406973429</v>
      </c>
      <c r="BW307" s="47">
        <v>0.26015129144728477</v>
      </c>
      <c r="BX307" s="46">
        <v>0.7</v>
      </c>
      <c r="BY307" s="46">
        <v>0.18210590401309931</v>
      </c>
      <c r="BZ307" s="47">
        <v>690.62995429691637</v>
      </c>
      <c r="CA307" s="47">
        <v>0.19560963693372957</v>
      </c>
      <c r="CB307" s="46">
        <v>0.3</v>
      </c>
      <c r="CC307" s="46">
        <v>5.8682891080118878E-2</v>
      </c>
      <c r="CD307" s="46">
        <v>0.24078879509321821</v>
      </c>
      <c r="CE307" s="47">
        <v>2.4078879509321818E-2</v>
      </c>
      <c r="CF307" s="23">
        <v>0.97228559414228855</v>
      </c>
      <c r="CG307" s="24">
        <f t="shared" si="16"/>
        <v>261</v>
      </c>
      <c r="CH307" s="25">
        <v>33606000</v>
      </c>
      <c r="CI307" s="26">
        <v>0.28931904842655731</v>
      </c>
      <c r="CJ307" s="27">
        <f t="shared" si="17"/>
        <v>378</v>
      </c>
      <c r="CK307" s="28">
        <v>20681576</v>
      </c>
      <c r="CL307" s="29">
        <v>0.47012161652588202</v>
      </c>
      <c r="CM307" s="53">
        <f t="shared" si="18"/>
        <v>355</v>
      </c>
      <c r="CN307" s="53">
        <f t="shared" si="19"/>
        <v>67</v>
      </c>
    </row>
    <row r="308" spans="1:92" ht="29.1">
      <c r="A308" s="7">
        <v>3711</v>
      </c>
      <c r="B308" s="1" t="s">
        <v>174</v>
      </c>
      <c r="C308" s="7" t="s">
        <v>446</v>
      </c>
      <c r="D308" s="7" t="s">
        <v>472</v>
      </c>
      <c r="E308" s="7" t="s">
        <v>101</v>
      </c>
      <c r="F308" s="7" t="s">
        <v>533</v>
      </c>
      <c r="G308" s="1" t="s">
        <v>103</v>
      </c>
      <c r="H308" s="1"/>
      <c r="I308" s="1" t="s">
        <v>120</v>
      </c>
      <c r="J308" s="35">
        <v>0.15</v>
      </c>
      <c r="K308" s="36">
        <v>1570.99</v>
      </c>
      <c r="L308" s="36">
        <v>5.5668732435092005</v>
      </c>
      <c r="M308" s="37">
        <v>0.5</v>
      </c>
      <c r="N308" s="37">
        <v>2.7834366217546003</v>
      </c>
      <c r="O308" s="36">
        <v>433.33</v>
      </c>
      <c r="P308" s="36">
        <v>6.7324483720814614</v>
      </c>
      <c r="Q308" s="37">
        <v>0.5</v>
      </c>
      <c r="R308" s="37">
        <v>3.3662241860407307</v>
      </c>
      <c r="S308" s="37">
        <v>6.149660807795331</v>
      </c>
      <c r="T308" s="36">
        <v>0.92244912116929967</v>
      </c>
      <c r="U308" s="37">
        <v>0.2</v>
      </c>
      <c r="V308" s="38">
        <v>10.208</v>
      </c>
      <c r="W308" s="38">
        <v>2.9273985975518322</v>
      </c>
      <c r="X308" s="37">
        <v>0.5</v>
      </c>
      <c r="Y308" s="37">
        <v>1.4636992987759161</v>
      </c>
      <c r="Z308" s="38">
        <v>37.016370047255556</v>
      </c>
      <c r="AA308" s="38">
        <v>7.6399208768146931E-2</v>
      </c>
      <c r="AB308" s="37">
        <v>0.5</v>
      </c>
      <c r="AC308" s="37">
        <v>3.8199604384073466E-2</v>
      </c>
      <c r="AD308" s="37">
        <v>1.5018989031599894</v>
      </c>
      <c r="AE308" s="38">
        <v>0.30037978063199788</v>
      </c>
      <c r="AF308" s="37">
        <v>0.25</v>
      </c>
      <c r="AG308" s="39">
        <v>8.534751</v>
      </c>
      <c r="AH308" s="39">
        <v>0.15037008025874338</v>
      </c>
      <c r="AI308" s="37">
        <v>0.6</v>
      </c>
      <c r="AJ308" s="37">
        <v>9.0222048155246024E-2</v>
      </c>
      <c r="AK308" s="39">
        <v>6.1164459999999998</v>
      </c>
      <c r="AL308" s="39">
        <v>0.1057052374576592</v>
      </c>
      <c r="AM308" s="37">
        <v>0.2</v>
      </c>
      <c r="AN308" s="37">
        <v>2.1141047491531839E-2</v>
      </c>
      <c r="AO308" s="39">
        <v>0</v>
      </c>
      <c r="AP308" s="39">
        <v>0</v>
      </c>
      <c r="AQ308" s="37">
        <v>0.2</v>
      </c>
      <c r="AR308" s="37">
        <v>0</v>
      </c>
      <c r="AS308" s="37">
        <v>0.11136309564677786</v>
      </c>
      <c r="AT308" s="39">
        <v>2.7840773911694466E-2</v>
      </c>
      <c r="AU308" s="37">
        <v>0.1</v>
      </c>
      <c r="AV308" s="40">
        <v>0</v>
      </c>
      <c r="AW308" s="40">
        <v>0</v>
      </c>
      <c r="AX308" s="37">
        <v>0.5</v>
      </c>
      <c r="AY308" s="37">
        <v>0</v>
      </c>
      <c r="AZ308" s="40">
        <v>1.3449526060919279</v>
      </c>
      <c r="BA308" s="40">
        <v>4.0739695670279401</v>
      </c>
      <c r="BB308" s="48">
        <v>0.5</v>
      </c>
      <c r="BC308" s="42">
        <v>2.0369847835139701</v>
      </c>
      <c r="BD308" s="37">
        <v>2.0369847835139701</v>
      </c>
      <c r="BE308" s="40">
        <v>0.20369847835139701</v>
      </c>
      <c r="BF308" s="48">
        <v>0.2</v>
      </c>
      <c r="BG308" s="43">
        <v>224650.29921075</v>
      </c>
      <c r="BH308" s="43">
        <v>1.1435320367250692</v>
      </c>
      <c r="BI308" s="37">
        <v>0.6</v>
      </c>
      <c r="BJ308" s="42">
        <v>0.6861192220350415</v>
      </c>
      <c r="BK308" s="43">
        <v>9758.1336408831066</v>
      </c>
      <c r="BL308" s="43">
        <v>0.20674802662797903</v>
      </c>
      <c r="BM308" s="37">
        <v>0.2</v>
      </c>
      <c r="BN308" s="37">
        <v>4.1349605325595805E-2</v>
      </c>
      <c r="BO308" s="44">
        <v>41917022.064000003</v>
      </c>
      <c r="BP308" s="44">
        <v>0.96102253988186259</v>
      </c>
      <c r="BQ308" s="49">
        <v>0.2</v>
      </c>
      <c r="BR308" s="50">
        <v>0.19220450797637251</v>
      </c>
      <c r="BS308" s="50">
        <v>0.91967333533700979</v>
      </c>
      <c r="BT308" s="51">
        <v>0.18393466706740194</v>
      </c>
      <c r="BU308" s="50">
        <v>0.1</v>
      </c>
      <c r="BV308" s="52">
        <v>2087.0625249121535</v>
      </c>
      <c r="BW308" s="52">
        <v>0.1575190319760921</v>
      </c>
      <c r="BX308" s="46">
        <v>0.7</v>
      </c>
      <c r="BY308" s="46">
        <v>0.11026332238326447</v>
      </c>
      <c r="BZ308" s="52">
        <v>556.55654168159811</v>
      </c>
      <c r="CA308" s="52">
        <v>0.15763553604080277</v>
      </c>
      <c r="CB308" s="46">
        <v>0.3</v>
      </c>
      <c r="CC308" s="46">
        <v>4.7290660812240835E-2</v>
      </c>
      <c r="CD308" s="46">
        <v>0.15755398319550531</v>
      </c>
      <c r="CE308" s="47">
        <v>1.5755398319550532E-2</v>
      </c>
      <c r="CF308" s="23">
        <v>1.6540582194513416</v>
      </c>
      <c r="CG308" s="24">
        <f t="shared" si="16"/>
        <v>189</v>
      </c>
      <c r="CH308" s="25">
        <v>35232000</v>
      </c>
      <c r="CI308" s="26">
        <v>0.46947610679250157</v>
      </c>
      <c r="CJ308" s="27">
        <f t="shared" si="17"/>
        <v>345</v>
      </c>
      <c r="CK308" s="28">
        <v>35232000</v>
      </c>
      <c r="CL308" s="29">
        <v>0.46947610679250157</v>
      </c>
      <c r="CM308" s="53">
        <f t="shared" si="18"/>
        <v>356</v>
      </c>
      <c r="CN308" s="53">
        <f t="shared" si="19"/>
        <v>68</v>
      </c>
    </row>
    <row r="309" spans="1:92">
      <c r="A309" s="7">
        <v>3571</v>
      </c>
      <c r="B309" s="1" t="s">
        <v>174</v>
      </c>
      <c r="C309" s="7" t="s">
        <v>446</v>
      </c>
      <c r="D309" s="7" t="s">
        <v>451</v>
      </c>
      <c r="E309" s="7" t="s">
        <v>101</v>
      </c>
      <c r="F309" s="7" t="s">
        <v>534</v>
      </c>
      <c r="G309" s="1"/>
      <c r="H309" s="1" t="s">
        <v>103</v>
      </c>
      <c r="I309" s="1" t="s">
        <v>180</v>
      </c>
      <c r="J309" s="35">
        <v>0.15</v>
      </c>
      <c r="K309" s="36">
        <v>209.74505764</v>
      </c>
      <c r="L309" s="36">
        <v>0.74324098137760963</v>
      </c>
      <c r="M309" s="37">
        <v>0.5</v>
      </c>
      <c r="N309" s="37">
        <v>0.37162049068880482</v>
      </c>
      <c r="O309" s="36">
        <v>58.640481425282388</v>
      </c>
      <c r="P309" s="36">
        <v>0.91107011679254979</v>
      </c>
      <c r="Q309" s="37">
        <v>0.5</v>
      </c>
      <c r="R309" s="37">
        <v>0.45553505839627489</v>
      </c>
      <c r="S309" s="37">
        <v>0.82715554908507971</v>
      </c>
      <c r="T309" s="36">
        <v>0.12407333236276195</v>
      </c>
      <c r="U309" s="37">
        <v>0.2</v>
      </c>
      <c r="V309" s="38">
        <v>0</v>
      </c>
      <c r="W309" s="38">
        <v>0</v>
      </c>
      <c r="X309" s="37">
        <v>0.5</v>
      </c>
      <c r="Y309" s="37">
        <v>0</v>
      </c>
      <c r="Z309" s="38">
        <v>0</v>
      </c>
      <c r="AA309" s="38">
        <v>0</v>
      </c>
      <c r="AB309" s="37">
        <v>0.5</v>
      </c>
      <c r="AC309" s="37">
        <v>0</v>
      </c>
      <c r="AD309" s="37">
        <v>0</v>
      </c>
      <c r="AE309" s="38">
        <v>0</v>
      </c>
      <c r="AF309" s="37">
        <v>0.25</v>
      </c>
      <c r="AG309" s="39">
        <v>75.686373000000003</v>
      </c>
      <c r="AH309" s="39">
        <v>1.3334854153921054</v>
      </c>
      <c r="AI309" s="37">
        <v>0.6</v>
      </c>
      <c r="AJ309" s="37">
        <v>0.8000912492352632</v>
      </c>
      <c r="AK309" s="39">
        <v>82.776750000000007</v>
      </c>
      <c r="AL309" s="39">
        <v>1.4305588596258827</v>
      </c>
      <c r="AM309" s="37">
        <v>0.2</v>
      </c>
      <c r="AN309" s="37">
        <v>0.28611177192517651</v>
      </c>
      <c r="AO309" s="39">
        <v>143.07528819999999</v>
      </c>
      <c r="AP309" s="39">
        <v>0.51089194143902872</v>
      </c>
      <c r="AQ309" s="37">
        <v>0.2</v>
      </c>
      <c r="AR309" s="37">
        <v>0.10217838828780575</v>
      </c>
      <c r="AS309" s="37">
        <v>1.1883814094482454</v>
      </c>
      <c r="AT309" s="39">
        <v>0.29709535236206136</v>
      </c>
      <c r="AU309" s="37">
        <v>0.1</v>
      </c>
      <c r="AV309" s="40">
        <v>2002.30540348</v>
      </c>
      <c r="AW309" s="40">
        <v>14.134718105548854</v>
      </c>
      <c r="AX309" s="37">
        <v>0.5</v>
      </c>
      <c r="AY309" s="37">
        <v>7.0673590527744272</v>
      </c>
      <c r="AZ309" s="40">
        <v>0.61801259236631634</v>
      </c>
      <c r="BA309" s="40">
        <v>1.8720098254289912</v>
      </c>
      <c r="BB309" s="48">
        <v>0.5</v>
      </c>
      <c r="BC309" s="42">
        <v>0.9360049127144956</v>
      </c>
      <c r="BD309" s="37">
        <v>8.0033639654889228</v>
      </c>
      <c r="BE309" s="40">
        <v>0.80033639654889233</v>
      </c>
      <c r="BF309" s="41">
        <v>0.2</v>
      </c>
      <c r="BG309" s="43">
        <v>134689.28264051685</v>
      </c>
      <c r="BH309" s="43">
        <v>0.68560562903349331</v>
      </c>
      <c r="BI309" s="37">
        <v>0.6</v>
      </c>
      <c r="BJ309" s="42">
        <v>0.41136337742009599</v>
      </c>
      <c r="BK309" s="43">
        <v>1771.5523102353595</v>
      </c>
      <c r="BL309" s="43">
        <v>3.7534323436079833E-2</v>
      </c>
      <c r="BM309" s="37">
        <v>0.2</v>
      </c>
      <c r="BN309" s="37">
        <v>7.5068646872159675E-3</v>
      </c>
      <c r="BO309" s="44">
        <v>34217585.290022403</v>
      </c>
      <c r="BP309" s="44">
        <v>0.78449921069854711</v>
      </c>
      <c r="BQ309" s="49">
        <v>0.2</v>
      </c>
      <c r="BR309" s="50">
        <v>0.15689984213970942</v>
      </c>
      <c r="BS309" s="50">
        <v>0.57577008424702136</v>
      </c>
      <c r="BT309" s="51">
        <v>0.11515401684940427</v>
      </c>
      <c r="BU309" s="50">
        <v>0.1</v>
      </c>
      <c r="BV309" s="52">
        <v>28297.275198400777</v>
      </c>
      <c r="BW309" s="52">
        <v>2.1357095648108504</v>
      </c>
      <c r="BX309" s="46">
        <v>0.7</v>
      </c>
      <c r="BY309" s="46">
        <v>1.4949966953675953</v>
      </c>
      <c r="BZ309" s="52">
        <v>5400.4032685268803</v>
      </c>
      <c r="CA309" s="52">
        <v>1.5295758836983682</v>
      </c>
      <c r="CB309" s="46">
        <v>0.3</v>
      </c>
      <c r="CC309" s="46">
        <v>0.45887276510951047</v>
      </c>
      <c r="CD309" s="46">
        <v>1.9538694604771059</v>
      </c>
      <c r="CE309" s="47">
        <v>0.19538694604771059</v>
      </c>
      <c r="CF309" s="23">
        <v>1.5320460441708306</v>
      </c>
      <c r="CG309" s="24">
        <f t="shared" si="16"/>
        <v>202</v>
      </c>
      <c r="CH309" s="25">
        <v>32900000</v>
      </c>
      <c r="CI309" s="26">
        <v>0.46566749062943175</v>
      </c>
      <c r="CJ309" s="27">
        <f t="shared" si="17"/>
        <v>347</v>
      </c>
      <c r="CK309" s="28">
        <v>32900000</v>
      </c>
      <c r="CL309" s="29">
        <v>0.46566749062943175</v>
      </c>
      <c r="CM309" s="53">
        <f t="shared" si="18"/>
        <v>357</v>
      </c>
      <c r="CN309" s="53">
        <f t="shared" si="19"/>
        <v>69</v>
      </c>
    </row>
    <row r="310" spans="1:92" ht="29.1">
      <c r="A310" s="7">
        <v>3678</v>
      </c>
      <c r="B310" s="1" t="s">
        <v>174</v>
      </c>
      <c r="C310" s="7" t="s">
        <v>446</v>
      </c>
      <c r="D310" s="7" t="s">
        <v>472</v>
      </c>
      <c r="E310" s="7" t="s">
        <v>101</v>
      </c>
      <c r="F310" s="7" t="s">
        <v>535</v>
      </c>
      <c r="G310" s="1" t="s">
        <v>103</v>
      </c>
      <c r="H310" s="1"/>
      <c r="I310" s="1" t="s">
        <v>120</v>
      </c>
      <c r="J310" s="35">
        <v>0.15</v>
      </c>
      <c r="K310" s="36">
        <v>395.12009818318597</v>
      </c>
      <c r="L310" s="36">
        <v>1.400125718526984</v>
      </c>
      <c r="M310" s="37">
        <v>0.5</v>
      </c>
      <c r="N310" s="37">
        <v>0.70006285926349199</v>
      </c>
      <c r="O310" s="36">
        <v>302.41562435484303</v>
      </c>
      <c r="P310" s="36">
        <v>4.6984920912001522</v>
      </c>
      <c r="Q310" s="37">
        <v>0.5</v>
      </c>
      <c r="R310" s="37">
        <v>2.3492460456000761</v>
      </c>
      <c r="S310" s="37">
        <v>3.049308904863568</v>
      </c>
      <c r="T310" s="36">
        <v>0.4573963357295352</v>
      </c>
      <c r="U310" s="37">
        <v>0.2</v>
      </c>
      <c r="V310" s="38">
        <v>0.4</v>
      </c>
      <c r="W310" s="38">
        <v>0.11470997639309687</v>
      </c>
      <c r="X310" s="37">
        <v>0.5</v>
      </c>
      <c r="Y310" s="37">
        <v>5.7354988196548433E-2</v>
      </c>
      <c r="Z310" s="38">
        <v>251.13954568856184</v>
      </c>
      <c r="AA310" s="38">
        <v>0.51833452487382814</v>
      </c>
      <c r="AB310" s="37">
        <v>0.5</v>
      </c>
      <c r="AC310" s="37">
        <v>0.25916726243691407</v>
      </c>
      <c r="AD310" s="37">
        <v>0.31652225063346251</v>
      </c>
      <c r="AE310" s="38">
        <v>6.3304450126692502E-2</v>
      </c>
      <c r="AF310" s="37">
        <v>0.25</v>
      </c>
      <c r="AG310" s="39">
        <v>85.768614999999997</v>
      </c>
      <c r="AH310" s="39">
        <v>1.5111200691421764</v>
      </c>
      <c r="AI310" s="37">
        <v>0.6</v>
      </c>
      <c r="AJ310" s="37">
        <v>0.90667204148530589</v>
      </c>
      <c r="AK310" s="39">
        <v>43.410232000000001</v>
      </c>
      <c r="AL310" s="39">
        <v>0.75022143278172915</v>
      </c>
      <c r="AM310" s="37">
        <v>0.2</v>
      </c>
      <c r="AN310" s="37">
        <v>0.15004428655634583</v>
      </c>
      <c r="AO310" s="39">
        <v>36.614404749999999</v>
      </c>
      <c r="AP310" s="39">
        <v>0.13074238439564365</v>
      </c>
      <c r="AQ310" s="37">
        <v>0.2</v>
      </c>
      <c r="AR310" s="37">
        <v>2.6148476879128729E-2</v>
      </c>
      <c r="AS310" s="37">
        <v>1.0828648049207805</v>
      </c>
      <c r="AT310" s="39">
        <v>0.27071620123019513</v>
      </c>
      <c r="AU310" s="37">
        <v>0.1</v>
      </c>
      <c r="AV310" s="40">
        <v>36.614404749999999</v>
      </c>
      <c r="AW310" s="40">
        <v>0.25846920696725195</v>
      </c>
      <c r="AX310" s="37">
        <v>0.5</v>
      </c>
      <c r="AY310" s="37">
        <v>0.12923460348362598</v>
      </c>
      <c r="AZ310" s="40">
        <v>0.76923011399774821</v>
      </c>
      <c r="BA310" s="40">
        <v>2.3300598551009921</v>
      </c>
      <c r="BB310" s="48">
        <v>0.5</v>
      </c>
      <c r="BC310" s="42">
        <v>1.1650299275504961</v>
      </c>
      <c r="BD310" s="37">
        <v>1.2942645310341221</v>
      </c>
      <c r="BE310" s="40">
        <v>0.12942645310341222</v>
      </c>
      <c r="BF310" s="48">
        <v>0.2</v>
      </c>
      <c r="BG310" s="43">
        <v>16596.469883108843</v>
      </c>
      <c r="BH310" s="43">
        <v>8.4480613088671816E-2</v>
      </c>
      <c r="BI310" s="37">
        <v>0.6</v>
      </c>
      <c r="BJ310" s="42">
        <v>5.068836785320309E-2</v>
      </c>
      <c r="BK310" s="43">
        <v>0</v>
      </c>
      <c r="BL310" s="43">
        <v>0</v>
      </c>
      <c r="BM310" s="37">
        <v>0.2</v>
      </c>
      <c r="BN310" s="37">
        <v>0</v>
      </c>
      <c r="BO310" s="44">
        <v>6370.96</v>
      </c>
      <c r="BP310" s="44">
        <v>1.4606562821513301E-4</v>
      </c>
      <c r="BQ310" s="45">
        <v>0.2</v>
      </c>
      <c r="BR310" s="46">
        <v>2.9213125643026602E-5</v>
      </c>
      <c r="BS310" s="46">
        <v>5.0717580978846113E-2</v>
      </c>
      <c r="BT310" s="44">
        <v>1.0143516195769222E-2</v>
      </c>
      <c r="BU310" s="46">
        <v>0.1</v>
      </c>
      <c r="BV310" s="47">
        <v>1423.1993606928831</v>
      </c>
      <c r="BW310" s="47">
        <v>0.10741459967270128</v>
      </c>
      <c r="BX310" s="46">
        <v>0.7</v>
      </c>
      <c r="BY310" s="46">
        <v>7.5190219770890895E-2</v>
      </c>
      <c r="BZ310" s="47">
        <v>342.25397907215199</v>
      </c>
      <c r="CA310" s="47">
        <v>9.6937840834869865E-2</v>
      </c>
      <c r="CB310" s="46">
        <v>0.3</v>
      </c>
      <c r="CC310" s="46">
        <v>2.9081352250460962E-2</v>
      </c>
      <c r="CD310" s="46">
        <v>0.10427157202135186</v>
      </c>
      <c r="CE310" s="47">
        <v>1.0427157202135185E-2</v>
      </c>
      <c r="CF310" s="23">
        <v>0.94141411358773941</v>
      </c>
      <c r="CG310" s="24">
        <f t="shared" si="16"/>
        <v>268</v>
      </c>
      <c r="CH310" s="25">
        <v>21775000</v>
      </c>
      <c r="CI310" s="26">
        <v>0.43233713597599971</v>
      </c>
      <c r="CJ310" s="27">
        <f t="shared" si="17"/>
        <v>352</v>
      </c>
      <c r="CK310" s="28">
        <v>21775000</v>
      </c>
      <c r="CL310" s="29">
        <v>0.43233713597599971</v>
      </c>
      <c r="CM310" s="53">
        <f t="shared" si="18"/>
        <v>365</v>
      </c>
      <c r="CN310" s="53">
        <f t="shared" si="19"/>
        <v>70</v>
      </c>
    </row>
    <row r="311" spans="1:92">
      <c r="A311" s="7">
        <v>3599</v>
      </c>
      <c r="B311" s="1" t="s">
        <v>174</v>
      </c>
      <c r="C311" s="7" t="s">
        <v>446</v>
      </c>
      <c r="D311" s="7" t="s">
        <v>491</v>
      </c>
      <c r="E311" s="7" t="s">
        <v>101</v>
      </c>
      <c r="F311" s="7" t="s">
        <v>536</v>
      </c>
      <c r="G311" s="1"/>
      <c r="H311" s="1" t="s">
        <v>103</v>
      </c>
      <c r="I311" s="1" t="s">
        <v>114</v>
      </c>
      <c r="J311" s="35">
        <v>0.15</v>
      </c>
      <c r="K311" s="36">
        <v>20.377836940000002</v>
      </c>
      <c r="L311" s="36">
        <v>7.2209775505814422E-2</v>
      </c>
      <c r="M311" s="37">
        <v>0.5</v>
      </c>
      <c r="N311" s="37">
        <v>3.6104887752907211E-2</v>
      </c>
      <c r="O311" s="36">
        <v>6.2859995544072671</v>
      </c>
      <c r="P311" s="36">
        <v>9.7662676175141336E-2</v>
      </c>
      <c r="Q311" s="37">
        <v>0.5</v>
      </c>
      <c r="R311" s="37">
        <v>4.8831338087570668E-2</v>
      </c>
      <c r="S311" s="37">
        <v>8.4936225840477872E-2</v>
      </c>
      <c r="T311" s="36">
        <v>1.2740433876071681E-2</v>
      </c>
      <c r="U311" s="37">
        <v>0.2</v>
      </c>
      <c r="V311" s="38">
        <v>13.8</v>
      </c>
      <c r="W311" s="38">
        <v>3.957494185561842</v>
      </c>
      <c r="X311" s="37">
        <v>0.5</v>
      </c>
      <c r="Y311" s="37">
        <v>1.978747092780921</v>
      </c>
      <c r="Z311" s="38">
        <v>242.83436268121514</v>
      </c>
      <c r="AA311" s="38">
        <v>0.5011932057864642</v>
      </c>
      <c r="AB311" s="37">
        <v>0.5</v>
      </c>
      <c r="AC311" s="37">
        <v>0.2505966028932321</v>
      </c>
      <c r="AD311" s="37">
        <v>2.229343695674153</v>
      </c>
      <c r="AE311" s="38">
        <v>0.44586873913483061</v>
      </c>
      <c r="AF311" s="37">
        <v>0.25</v>
      </c>
      <c r="AG311" s="39">
        <v>27.372073</v>
      </c>
      <c r="AH311" s="39">
        <v>0.48225669546284156</v>
      </c>
      <c r="AI311" s="37">
        <v>0.6</v>
      </c>
      <c r="AJ311" s="37">
        <v>0.28935401727770493</v>
      </c>
      <c r="AK311" s="39">
        <v>4.2431830000000001</v>
      </c>
      <c r="AL311" s="39">
        <v>7.3331255861868602E-2</v>
      </c>
      <c r="AM311" s="37">
        <v>0.2</v>
      </c>
      <c r="AN311" s="37">
        <v>1.4666251172373719E-2</v>
      </c>
      <c r="AO311" s="39">
        <v>61.133510819999998</v>
      </c>
      <c r="AP311" s="39">
        <v>0.21829498596679164</v>
      </c>
      <c r="AQ311" s="37">
        <v>0.2</v>
      </c>
      <c r="AR311" s="37">
        <v>4.3658997193358327E-2</v>
      </c>
      <c r="AS311" s="37">
        <v>0.34767926564343699</v>
      </c>
      <c r="AT311" s="39">
        <v>8.6919816410859246E-2</v>
      </c>
      <c r="AU311" s="37">
        <v>0.1</v>
      </c>
      <c r="AV311" s="40">
        <v>81.511347760000007</v>
      </c>
      <c r="AW311" s="40">
        <v>0.57540668920362792</v>
      </c>
      <c r="AX311" s="37">
        <v>0.5</v>
      </c>
      <c r="AY311" s="37">
        <v>0.28770334460181396</v>
      </c>
      <c r="AZ311" s="40">
        <v>0.79971691297709135</v>
      </c>
      <c r="BA311" s="40">
        <v>2.4224068200983995</v>
      </c>
      <c r="BB311" s="41">
        <v>0.5</v>
      </c>
      <c r="BC311" s="42">
        <v>1.2112034100491997</v>
      </c>
      <c r="BD311" s="37">
        <v>1.4989067546510138</v>
      </c>
      <c r="BE311" s="40">
        <v>0.14989067546510138</v>
      </c>
      <c r="BF311" s="41">
        <v>0.2</v>
      </c>
      <c r="BG311" s="43">
        <v>347555.90985223505</v>
      </c>
      <c r="BH311" s="43">
        <v>1.7691555224518589</v>
      </c>
      <c r="BI311" s="37">
        <v>0.6</v>
      </c>
      <c r="BJ311" s="42">
        <v>1.0614933134711153</v>
      </c>
      <c r="BK311" s="43">
        <v>2671.8617343408287</v>
      </c>
      <c r="BL311" s="43">
        <v>5.660940517184633E-2</v>
      </c>
      <c r="BM311" s="37">
        <v>0.2</v>
      </c>
      <c r="BN311" s="37">
        <v>1.1321881034369267E-2</v>
      </c>
      <c r="BO311" s="44">
        <v>11632867.642000001</v>
      </c>
      <c r="BP311" s="44">
        <v>0.26670425180384477</v>
      </c>
      <c r="BQ311" s="49">
        <v>0.2</v>
      </c>
      <c r="BR311" s="50">
        <v>5.3340850360768959E-2</v>
      </c>
      <c r="BS311" s="50">
        <v>1.1261560448662535</v>
      </c>
      <c r="BT311" s="51">
        <v>0.22523120897325072</v>
      </c>
      <c r="BU311" s="50">
        <v>0.1</v>
      </c>
      <c r="BV311" s="52">
        <v>9140.582387809618</v>
      </c>
      <c r="BW311" s="52">
        <v>0.6898766434829694</v>
      </c>
      <c r="BX311" s="46">
        <v>0.7</v>
      </c>
      <c r="BY311" s="46">
        <v>0.48291365043807855</v>
      </c>
      <c r="BZ311" s="52">
        <v>2072.2270532399116</v>
      </c>
      <c r="CA311" s="52">
        <v>0.58692441445168475</v>
      </c>
      <c r="CB311" s="46">
        <v>0.3</v>
      </c>
      <c r="CC311" s="46">
        <v>0.17607732433550541</v>
      </c>
      <c r="CD311" s="46">
        <v>0.65899097477358393</v>
      </c>
      <c r="CE311" s="47">
        <v>6.5899097477358393E-2</v>
      </c>
      <c r="CF311" s="23">
        <v>0.98654997133747202</v>
      </c>
      <c r="CG311" s="24">
        <f t="shared" si="16"/>
        <v>258</v>
      </c>
      <c r="CH311" s="25">
        <v>31529239</v>
      </c>
      <c r="CI311" s="26">
        <v>0.31290002633348429</v>
      </c>
      <c r="CJ311" s="27">
        <f t="shared" si="17"/>
        <v>372</v>
      </c>
      <c r="CK311" s="28">
        <v>26529239</v>
      </c>
      <c r="CL311" s="29">
        <v>0.37187269915185733</v>
      </c>
      <c r="CM311" s="53">
        <f t="shared" si="18"/>
        <v>372</v>
      </c>
      <c r="CN311" s="53">
        <f t="shared" si="19"/>
        <v>71</v>
      </c>
    </row>
    <row r="312" spans="1:92">
      <c r="A312" s="7">
        <v>4925</v>
      </c>
      <c r="B312" s="1" t="s">
        <v>98</v>
      </c>
      <c r="C312" s="7" t="s">
        <v>446</v>
      </c>
      <c r="D312" s="7" t="s">
        <v>537</v>
      </c>
      <c r="E312" s="7" t="s">
        <v>101</v>
      </c>
      <c r="F312" s="7" t="s">
        <v>538</v>
      </c>
      <c r="G312" s="1"/>
      <c r="H312" s="1" t="s">
        <v>103</v>
      </c>
      <c r="I312" s="1" t="s">
        <v>180</v>
      </c>
      <c r="J312" s="35">
        <v>0.1</v>
      </c>
      <c r="K312" s="36">
        <v>6.50843025</v>
      </c>
      <c r="L312" s="36">
        <v>2.3062913332338779E-2</v>
      </c>
      <c r="M312" s="37">
        <v>0.5</v>
      </c>
      <c r="N312" s="37">
        <v>1.1531456666169389E-2</v>
      </c>
      <c r="O312" s="36">
        <v>0</v>
      </c>
      <c r="P312" s="36">
        <v>0</v>
      </c>
      <c r="Q312" s="37">
        <v>0.5</v>
      </c>
      <c r="R312" s="37">
        <v>0</v>
      </c>
      <c r="S312" s="37">
        <v>1.1531456666169389E-2</v>
      </c>
      <c r="T312" s="36">
        <v>1.1531456666169389E-3</v>
      </c>
      <c r="U312" s="37">
        <v>0.3</v>
      </c>
      <c r="V312" s="38">
        <v>1.5</v>
      </c>
      <c r="W312" s="38">
        <v>0.43016241147411322</v>
      </c>
      <c r="X312" s="37">
        <v>0.5</v>
      </c>
      <c r="Y312" s="37">
        <v>0.21508120573705661</v>
      </c>
      <c r="Z312" s="38">
        <v>250.54376348134235</v>
      </c>
      <c r="AA312" s="38">
        <v>0.51710487190754317</v>
      </c>
      <c r="AB312" s="37">
        <v>0.5</v>
      </c>
      <c r="AC312" s="37">
        <v>0.25855243595377159</v>
      </c>
      <c r="AD312" s="37">
        <v>0.47363364169082817</v>
      </c>
      <c r="AE312" s="38">
        <v>0.14209009250724847</v>
      </c>
      <c r="AF312" s="37">
        <v>0.15</v>
      </c>
      <c r="AG312" s="39">
        <v>7.0464370000000001</v>
      </c>
      <c r="AH312" s="39">
        <v>0.12414812069246998</v>
      </c>
      <c r="AI312" s="37">
        <v>0.6</v>
      </c>
      <c r="AJ312" s="37">
        <v>7.4488872415481994E-2</v>
      </c>
      <c r="AK312" s="39">
        <v>7.0665639999999996</v>
      </c>
      <c r="AL312" s="39">
        <v>0.12212530375151616</v>
      </c>
      <c r="AM312" s="37">
        <v>0.2</v>
      </c>
      <c r="AN312" s="37">
        <v>2.4425060750303231E-2</v>
      </c>
      <c r="AO312" s="39">
        <v>32.542151250000003</v>
      </c>
      <c r="AP312" s="39">
        <v>0.11620121853240493</v>
      </c>
      <c r="AQ312" s="37">
        <v>0.2</v>
      </c>
      <c r="AR312" s="37">
        <v>2.3240243706480986E-2</v>
      </c>
      <c r="AS312" s="37">
        <v>0.12215417687226621</v>
      </c>
      <c r="AT312" s="39">
        <v>1.832312653083993E-2</v>
      </c>
      <c r="AU312" s="37">
        <v>0.1</v>
      </c>
      <c r="AV312" s="40">
        <v>0</v>
      </c>
      <c r="AW312" s="40">
        <v>0</v>
      </c>
      <c r="AX312" s="37">
        <v>0.5</v>
      </c>
      <c r="AY312" s="37">
        <v>0</v>
      </c>
      <c r="AZ312" s="40">
        <v>0.14008190764162101</v>
      </c>
      <c r="BA312" s="40">
        <v>0.42431935968469059</v>
      </c>
      <c r="BB312" s="48">
        <v>0.5</v>
      </c>
      <c r="BC312" s="42">
        <v>0.21215967984234529</v>
      </c>
      <c r="BD312" s="37">
        <v>0.21215967984234529</v>
      </c>
      <c r="BE312" s="40">
        <v>2.1215967984234529E-2</v>
      </c>
      <c r="BF312" s="41">
        <v>0.35</v>
      </c>
      <c r="BG312" s="43">
        <v>0</v>
      </c>
      <c r="BH312" s="43">
        <v>0</v>
      </c>
      <c r="BI312" s="37">
        <v>0.6</v>
      </c>
      <c r="BJ312" s="42">
        <v>0</v>
      </c>
      <c r="BK312" s="43">
        <v>0</v>
      </c>
      <c r="BL312" s="43">
        <v>0</v>
      </c>
      <c r="BM312" s="37">
        <v>0.2</v>
      </c>
      <c r="BN312" s="37">
        <v>0</v>
      </c>
      <c r="BO312" s="44">
        <v>816623.79920000001</v>
      </c>
      <c r="BP312" s="44">
        <v>1.8722558020388861E-2</v>
      </c>
      <c r="BQ312" s="49">
        <v>0.2</v>
      </c>
      <c r="BR312" s="50">
        <v>3.7445116040777725E-3</v>
      </c>
      <c r="BS312" s="50">
        <v>3.7445116040777725E-3</v>
      </c>
      <c r="BT312" s="51">
        <v>1.3105790614272204E-3</v>
      </c>
      <c r="BU312" s="50" t="s">
        <v>105</v>
      </c>
      <c r="BV312" s="52" t="s">
        <v>105</v>
      </c>
      <c r="BW312" s="52" t="s">
        <v>105</v>
      </c>
      <c r="BX312" s="46" t="s">
        <v>105</v>
      </c>
      <c r="BY312" s="46" t="s">
        <v>105</v>
      </c>
      <c r="BZ312" s="52" t="s">
        <v>105</v>
      </c>
      <c r="CA312" s="52" t="s">
        <v>105</v>
      </c>
      <c r="CB312" s="46" t="s">
        <v>105</v>
      </c>
      <c r="CC312" s="46" t="s">
        <v>105</v>
      </c>
      <c r="CD312" s="46" t="s">
        <v>105</v>
      </c>
      <c r="CE312" s="47" t="s">
        <v>105</v>
      </c>
      <c r="CF312" s="23">
        <v>0.18409291175036707</v>
      </c>
      <c r="CG312" s="24">
        <f t="shared" si="16"/>
        <v>393</v>
      </c>
      <c r="CH312" s="25">
        <v>6087563</v>
      </c>
      <c r="CI312" s="26">
        <v>0.30240822435902032</v>
      </c>
      <c r="CJ312" s="27">
        <f t="shared" si="17"/>
        <v>374</v>
      </c>
      <c r="CK312" s="28">
        <v>6087563</v>
      </c>
      <c r="CL312" s="29">
        <v>0.30240822435902032</v>
      </c>
      <c r="CM312" s="53">
        <f t="shared" si="18"/>
        <v>382</v>
      </c>
      <c r="CN312" s="53">
        <f t="shared" si="19"/>
        <v>72</v>
      </c>
    </row>
    <row r="313" spans="1:92">
      <c r="A313" s="7">
        <v>5065</v>
      </c>
      <c r="B313" s="1" t="s">
        <v>189</v>
      </c>
      <c r="C313" s="7" t="s">
        <v>446</v>
      </c>
      <c r="D313" s="7" t="s">
        <v>524</v>
      </c>
      <c r="E313" s="7" t="s">
        <v>101</v>
      </c>
      <c r="F313" s="7" t="s">
        <v>539</v>
      </c>
      <c r="G313" s="1" t="s">
        <v>103</v>
      </c>
      <c r="H313" s="1" t="s">
        <v>103</v>
      </c>
      <c r="I313" s="1" t="s">
        <v>104</v>
      </c>
      <c r="J313" s="35">
        <v>0.15</v>
      </c>
      <c r="K313" s="36">
        <v>0</v>
      </c>
      <c r="L313" s="36">
        <v>0</v>
      </c>
      <c r="M313" s="37">
        <v>0.5</v>
      </c>
      <c r="N313" s="37">
        <v>0</v>
      </c>
      <c r="O313" s="36">
        <v>0.25494887708706704</v>
      </c>
      <c r="P313" s="36">
        <v>3.9610231290444255E-3</v>
      </c>
      <c r="Q313" s="37">
        <v>0.5</v>
      </c>
      <c r="R313" s="37">
        <v>1.9805115645222127E-3</v>
      </c>
      <c r="S313" s="37">
        <v>1.9805115645222127E-3</v>
      </c>
      <c r="T313" s="36">
        <v>2.9707673467833191E-4</v>
      </c>
      <c r="U313" s="37">
        <v>0.25</v>
      </c>
      <c r="V313" s="38">
        <v>0</v>
      </c>
      <c r="W313" s="38">
        <v>0</v>
      </c>
      <c r="X313" s="37">
        <v>0.5</v>
      </c>
      <c r="Y313" s="37">
        <v>0</v>
      </c>
      <c r="Z313" s="38">
        <v>0</v>
      </c>
      <c r="AA313" s="38">
        <v>0</v>
      </c>
      <c r="AB313" s="37">
        <v>0.5</v>
      </c>
      <c r="AC313" s="37">
        <v>0</v>
      </c>
      <c r="AD313" s="37">
        <v>0</v>
      </c>
      <c r="AE313" s="38">
        <v>0</v>
      </c>
      <c r="AF313" s="37">
        <v>0.25</v>
      </c>
      <c r="AG313" s="39">
        <v>0</v>
      </c>
      <c r="AH313" s="39">
        <v>0</v>
      </c>
      <c r="AI313" s="37">
        <v>0.6</v>
      </c>
      <c r="AJ313" s="37">
        <v>0</v>
      </c>
      <c r="AK313" s="39">
        <v>0</v>
      </c>
      <c r="AL313" s="39">
        <v>0</v>
      </c>
      <c r="AM313" s="37">
        <v>0.2</v>
      </c>
      <c r="AN313" s="37">
        <v>0</v>
      </c>
      <c r="AO313" s="39">
        <v>0</v>
      </c>
      <c r="AP313" s="39">
        <v>0</v>
      </c>
      <c r="AQ313" s="37">
        <v>0.2</v>
      </c>
      <c r="AR313" s="37">
        <v>0</v>
      </c>
      <c r="AS313" s="37">
        <v>0</v>
      </c>
      <c r="AT313" s="39">
        <v>0</v>
      </c>
      <c r="AU313" s="37">
        <v>0.1</v>
      </c>
      <c r="AV313" s="40">
        <v>698</v>
      </c>
      <c r="AW313" s="40">
        <v>4.9273368690540256</v>
      </c>
      <c r="AX313" s="37">
        <v>0.5</v>
      </c>
      <c r="AY313" s="37">
        <v>2.4636684345270128</v>
      </c>
      <c r="AZ313" s="40">
        <v>0.3988438583036007</v>
      </c>
      <c r="BA313" s="40">
        <v>1.208130110581616</v>
      </c>
      <c r="BB313" s="41">
        <v>0.5</v>
      </c>
      <c r="BC313" s="42">
        <v>0.60406505529080801</v>
      </c>
      <c r="BD313" s="37">
        <v>3.067733489817821</v>
      </c>
      <c r="BE313" s="40">
        <v>0.3067733489817821</v>
      </c>
      <c r="BF313" s="48">
        <v>0.25</v>
      </c>
      <c r="BG313" s="43">
        <v>458185.13062560023</v>
      </c>
      <c r="BH313" s="43">
        <v>2.332288794905653</v>
      </c>
      <c r="BI313" s="37">
        <v>0.6</v>
      </c>
      <c r="BJ313" s="42">
        <v>1.3993732769433918</v>
      </c>
      <c r="BK313" s="43">
        <v>5252.0528111779431</v>
      </c>
      <c r="BL313" s="43">
        <v>0.11127656111488758</v>
      </c>
      <c r="BM313" s="37">
        <v>0.2</v>
      </c>
      <c r="BN313" s="37">
        <v>2.2255312222977518E-2</v>
      </c>
      <c r="BO313" s="44">
        <v>2444595.48</v>
      </c>
      <c r="BP313" s="44">
        <v>5.6046714234287233E-2</v>
      </c>
      <c r="BQ313" s="49">
        <v>0.2</v>
      </c>
      <c r="BR313" s="50">
        <v>1.1209342846857448E-2</v>
      </c>
      <c r="BS313" s="50">
        <v>1.4328379320132267</v>
      </c>
      <c r="BT313" s="51">
        <v>0.35820948300330668</v>
      </c>
      <c r="BU313" s="50" t="s">
        <v>105</v>
      </c>
      <c r="BV313" s="52" t="s">
        <v>105</v>
      </c>
      <c r="BW313" s="52" t="s">
        <v>105</v>
      </c>
      <c r="BX313" s="46" t="s">
        <v>105</v>
      </c>
      <c r="BY313" s="46" t="s">
        <v>105</v>
      </c>
      <c r="BZ313" s="52" t="s">
        <v>105</v>
      </c>
      <c r="CA313" s="52" t="s">
        <v>105</v>
      </c>
      <c r="CB313" s="46" t="s">
        <v>105</v>
      </c>
      <c r="CC313" s="46" t="s">
        <v>105</v>
      </c>
      <c r="CD313" s="46" t="s">
        <v>105</v>
      </c>
      <c r="CE313" s="47" t="s">
        <v>105</v>
      </c>
      <c r="CF313" s="23">
        <v>0.66527990871976705</v>
      </c>
      <c r="CG313" s="24">
        <f t="shared" si="16"/>
        <v>306</v>
      </c>
      <c r="CH313" s="25">
        <v>23381673</v>
      </c>
      <c r="CI313" s="26">
        <v>0.28453049904502858</v>
      </c>
      <c r="CJ313" s="27">
        <f t="shared" si="17"/>
        <v>379</v>
      </c>
      <c r="CK313" s="28">
        <v>23381673</v>
      </c>
      <c r="CL313" s="29">
        <v>0.28453049904502858</v>
      </c>
      <c r="CM313" s="53">
        <f t="shared" si="18"/>
        <v>385</v>
      </c>
      <c r="CN313" s="53">
        <f t="shared" si="19"/>
        <v>73</v>
      </c>
    </row>
    <row r="314" spans="1:92" ht="29.1">
      <c r="A314" s="7">
        <v>4524</v>
      </c>
      <c r="B314" s="1" t="s">
        <v>174</v>
      </c>
      <c r="C314" s="7" t="s">
        <v>446</v>
      </c>
      <c r="D314" s="7" t="s">
        <v>510</v>
      </c>
      <c r="E314" s="7" t="s">
        <v>101</v>
      </c>
      <c r="F314" s="7" t="s">
        <v>540</v>
      </c>
      <c r="G314" s="1" t="s">
        <v>103</v>
      </c>
      <c r="H314" s="1" t="s">
        <v>103</v>
      </c>
      <c r="I314" s="1" t="s">
        <v>120</v>
      </c>
      <c r="J314" s="35">
        <v>0.15</v>
      </c>
      <c r="K314" s="36">
        <v>208.53984548</v>
      </c>
      <c r="L314" s="36">
        <v>0.73897025824999207</v>
      </c>
      <c r="M314" s="37">
        <v>0.5</v>
      </c>
      <c r="N314" s="37">
        <v>0.36948512912499604</v>
      </c>
      <c r="O314" s="36">
        <v>57.25</v>
      </c>
      <c r="P314" s="36">
        <v>0.88946684813344024</v>
      </c>
      <c r="Q314" s="37">
        <v>0.5</v>
      </c>
      <c r="R314" s="37">
        <v>0.44473342406672012</v>
      </c>
      <c r="S314" s="37">
        <v>0.81421855319171621</v>
      </c>
      <c r="T314" s="36">
        <v>0.12213278297875743</v>
      </c>
      <c r="U314" s="37">
        <v>0.2</v>
      </c>
      <c r="V314" s="38">
        <v>0</v>
      </c>
      <c r="W314" s="38">
        <v>0</v>
      </c>
      <c r="X314" s="37">
        <v>0.5</v>
      </c>
      <c r="Y314" s="37">
        <v>0</v>
      </c>
      <c r="Z314" s="38">
        <v>0</v>
      </c>
      <c r="AA314" s="38">
        <v>0</v>
      </c>
      <c r="AB314" s="37">
        <v>0.5</v>
      </c>
      <c r="AC314" s="37">
        <v>0</v>
      </c>
      <c r="AD314" s="37">
        <v>0</v>
      </c>
      <c r="AE314" s="38">
        <v>0</v>
      </c>
      <c r="AF314" s="37">
        <v>0.25</v>
      </c>
      <c r="AG314" s="39">
        <v>2.7275580000000001</v>
      </c>
      <c r="AH314" s="39">
        <v>4.8055662710063542E-2</v>
      </c>
      <c r="AI314" s="37">
        <v>0.6</v>
      </c>
      <c r="AJ314" s="37">
        <v>2.8833397626038128E-2</v>
      </c>
      <c r="AK314" s="39">
        <v>0</v>
      </c>
      <c r="AL314" s="39">
        <v>0</v>
      </c>
      <c r="AM314" s="37">
        <v>0.2</v>
      </c>
      <c r="AN314" s="37">
        <v>0</v>
      </c>
      <c r="AO314" s="39">
        <v>1.49976822</v>
      </c>
      <c r="AP314" s="39">
        <v>5.3553587573647561E-3</v>
      </c>
      <c r="AQ314" s="37">
        <v>0.2</v>
      </c>
      <c r="AR314" s="37">
        <v>1.0710717514729512E-3</v>
      </c>
      <c r="AS314" s="37">
        <v>2.9904469377511077E-2</v>
      </c>
      <c r="AT314" s="39">
        <v>7.4761173443777694E-3</v>
      </c>
      <c r="AU314" s="37">
        <v>0.1</v>
      </c>
      <c r="AV314" s="40">
        <v>1.9996909599999999</v>
      </c>
      <c r="AW314" s="40">
        <v>1.411626216894275E-2</v>
      </c>
      <c r="AX314" s="37">
        <v>0.5</v>
      </c>
      <c r="AY314" s="37">
        <v>7.0581310844713748E-3</v>
      </c>
      <c r="AZ314" s="40">
        <v>0.12913746340324531</v>
      </c>
      <c r="BA314" s="40">
        <v>0.39116775824295963</v>
      </c>
      <c r="BB314" s="41">
        <v>0.5</v>
      </c>
      <c r="BC314" s="42">
        <v>0.19558387912147981</v>
      </c>
      <c r="BD314" s="37">
        <v>0.20264201020595118</v>
      </c>
      <c r="BE314" s="40">
        <v>2.0264201020595118E-2</v>
      </c>
      <c r="BF314" s="41">
        <v>0.2</v>
      </c>
      <c r="BG314" s="43">
        <v>0</v>
      </c>
      <c r="BH314" s="43">
        <v>0</v>
      </c>
      <c r="BI314" s="37">
        <v>0.6</v>
      </c>
      <c r="BJ314" s="42">
        <v>0</v>
      </c>
      <c r="BK314" s="43">
        <v>329.99601270478695</v>
      </c>
      <c r="BL314" s="43">
        <v>6.9917083463556439E-3</v>
      </c>
      <c r="BM314" s="37">
        <v>0.2</v>
      </c>
      <c r="BN314" s="37">
        <v>1.3983416692711287E-3</v>
      </c>
      <c r="BO314" s="44">
        <v>2484303.43891356</v>
      </c>
      <c r="BP314" s="44">
        <v>5.6957090058943151E-2</v>
      </c>
      <c r="BQ314" s="49">
        <v>0.2</v>
      </c>
      <c r="BR314" s="50">
        <v>1.1391418011788629E-2</v>
      </c>
      <c r="BS314" s="50">
        <v>1.2789759681059758E-2</v>
      </c>
      <c r="BT314" s="51">
        <v>2.5579519362119519E-3</v>
      </c>
      <c r="BU314" s="50">
        <v>0.1</v>
      </c>
      <c r="BV314" s="52">
        <v>1836.497786474381</v>
      </c>
      <c r="BW314" s="52">
        <v>0.1386078999065237</v>
      </c>
      <c r="BX314" s="46">
        <v>0.7</v>
      </c>
      <c r="BY314" s="46">
        <v>9.702552993456659E-2</v>
      </c>
      <c r="BZ314" s="52">
        <v>445.51702613703424</v>
      </c>
      <c r="CA314" s="52">
        <v>0.12618540969480405</v>
      </c>
      <c r="CB314" s="46">
        <v>0.3</v>
      </c>
      <c r="CC314" s="46">
        <v>3.785562290844121E-2</v>
      </c>
      <c r="CD314" s="46">
        <v>0.13488115284300781</v>
      </c>
      <c r="CE314" s="47">
        <v>1.3488115284300781E-2</v>
      </c>
      <c r="CF314" s="23">
        <v>0.16591916856424305</v>
      </c>
      <c r="CG314" s="24">
        <f t="shared" si="16"/>
        <v>395</v>
      </c>
      <c r="CH314" s="25">
        <v>6562000</v>
      </c>
      <c r="CI314" s="26">
        <v>0.25284847388638076</v>
      </c>
      <c r="CJ314" s="27">
        <f t="shared" si="17"/>
        <v>381</v>
      </c>
      <c r="CK314" s="28">
        <v>6562000</v>
      </c>
      <c r="CL314" s="29">
        <v>0.25284847388638076</v>
      </c>
      <c r="CM314" s="53">
        <f t="shared" si="18"/>
        <v>389</v>
      </c>
      <c r="CN314" s="53">
        <f t="shared" si="19"/>
        <v>74</v>
      </c>
    </row>
    <row r="315" spans="1:92" ht="29.1">
      <c r="A315" s="7">
        <v>3767</v>
      </c>
      <c r="B315" s="1" t="s">
        <v>189</v>
      </c>
      <c r="C315" s="7" t="s">
        <v>446</v>
      </c>
      <c r="D315" s="7" t="s">
        <v>517</v>
      </c>
      <c r="E315" s="7" t="s">
        <v>101</v>
      </c>
      <c r="F315" s="7" t="s">
        <v>541</v>
      </c>
      <c r="G315" s="1" t="s">
        <v>103</v>
      </c>
      <c r="H315" s="1" t="s">
        <v>103</v>
      </c>
      <c r="I315" s="1" t="s">
        <v>120</v>
      </c>
      <c r="J315" s="35">
        <v>0.15</v>
      </c>
      <c r="K315" s="36">
        <v>9.8440185499999995</v>
      </c>
      <c r="L315" s="36">
        <v>3.4882719479183977E-2</v>
      </c>
      <c r="M315" s="37">
        <v>0.5</v>
      </c>
      <c r="N315" s="37">
        <v>1.7441359739591988E-2</v>
      </c>
      <c r="O315" s="36">
        <v>0</v>
      </c>
      <c r="P315" s="36">
        <v>0</v>
      </c>
      <c r="Q315" s="37">
        <v>0.5</v>
      </c>
      <c r="R315" s="37">
        <v>0</v>
      </c>
      <c r="S315" s="37">
        <v>1.7441359739591988E-2</v>
      </c>
      <c r="T315" s="36">
        <v>2.6162039609387983E-3</v>
      </c>
      <c r="U315" s="37">
        <v>0.25</v>
      </c>
      <c r="V315" s="38">
        <v>5.5</v>
      </c>
      <c r="W315" s="38">
        <v>1.577262175405082</v>
      </c>
      <c r="X315" s="37">
        <v>0.5</v>
      </c>
      <c r="Y315" s="37">
        <v>0.78863108770254098</v>
      </c>
      <c r="Z315" s="38">
        <v>291.08932186984771</v>
      </c>
      <c r="AA315" s="38">
        <v>0.6007880795259567</v>
      </c>
      <c r="AB315" s="37">
        <v>0.5</v>
      </c>
      <c r="AC315" s="37">
        <v>0.30039403976297835</v>
      </c>
      <c r="AD315" s="37">
        <v>1.0890251274655194</v>
      </c>
      <c r="AE315" s="38">
        <v>0.27225628186637985</v>
      </c>
      <c r="AF315" s="37">
        <v>0.25</v>
      </c>
      <c r="AG315" s="39">
        <v>5.0023840000000002</v>
      </c>
      <c r="AH315" s="39">
        <v>8.8134836454520318E-2</v>
      </c>
      <c r="AI315" s="37">
        <v>0.6</v>
      </c>
      <c r="AJ315" s="37">
        <v>5.2880901872712188E-2</v>
      </c>
      <c r="AK315" s="39">
        <v>0.52065600000000001</v>
      </c>
      <c r="AL315" s="39">
        <v>8.998046596627356E-3</v>
      </c>
      <c r="AM315" s="37">
        <v>0.2</v>
      </c>
      <c r="AN315" s="37">
        <v>1.7996093193254712E-3</v>
      </c>
      <c r="AO315" s="39">
        <v>29.53205565</v>
      </c>
      <c r="AP315" s="39">
        <v>0.10545279646491698</v>
      </c>
      <c r="AQ315" s="37">
        <v>0.2</v>
      </c>
      <c r="AR315" s="37">
        <v>2.1090559292983396E-2</v>
      </c>
      <c r="AS315" s="37">
        <v>7.5771070485021061E-2</v>
      </c>
      <c r="AT315" s="39">
        <v>1.8942767621255265E-2</v>
      </c>
      <c r="AU315" s="37">
        <v>0.1</v>
      </c>
      <c r="AV315" s="40">
        <v>0</v>
      </c>
      <c r="AW315" s="40">
        <v>0</v>
      </c>
      <c r="AX315" s="37">
        <v>0.5</v>
      </c>
      <c r="AY315" s="37">
        <v>0</v>
      </c>
      <c r="AZ315" s="40">
        <v>0.21380600380116113</v>
      </c>
      <c r="BA315" s="40">
        <v>0.64763557376553005</v>
      </c>
      <c r="BB315" s="41">
        <v>0.5</v>
      </c>
      <c r="BC315" s="42">
        <v>0.32381778688276502</v>
      </c>
      <c r="BD315" s="37">
        <v>0.32381778688276502</v>
      </c>
      <c r="BE315" s="40">
        <v>3.2381778688276498E-2</v>
      </c>
      <c r="BF315" s="48">
        <v>0.25</v>
      </c>
      <c r="BG315" s="43">
        <v>0</v>
      </c>
      <c r="BH315" s="43">
        <v>0</v>
      </c>
      <c r="BI315" s="37">
        <v>0.6</v>
      </c>
      <c r="BJ315" s="42">
        <v>0</v>
      </c>
      <c r="BK315" s="43">
        <v>0</v>
      </c>
      <c r="BL315" s="43">
        <v>0</v>
      </c>
      <c r="BM315" s="37">
        <v>0.2</v>
      </c>
      <c r="BN315" s="37">
        <v>0</v>
      </c>
      <c r="BO315" s="44">
        <v>0</v>
      </c>
      <c r="BP315" s="44">
        <v>0</v>
      </c>
      <c r="BQ315" s="45">
        <v>0.2</v>
      </c>
      <c r="BR315" s="46">
        <v>0</v>
      </c>
      <c r="BS315" s="46">
        <v>0</v>
      </c>
      <c r="BT315" s="44">
        <v>0</v>
      </c>
      <c r="BU315" s="46" t="s">
        <v>105</v>
      </c>
      <c r="BV315" s="47" t="s">
        <v>105</v>
      </c>
      <c r="BW315" s="47" t="s">
        <v>105</v>
      </c>
      <c r="BX315" s="46" t="s">
        <v>105</v>
      </c>
      <c r="BY315" s="46" t="s">
        <v>105</v>
      </c>
      <c r="BZ315" s="47" t="s">
        <v>105</v>
      </c>
      <c r="CA315" s="47" t="s">
        <v>105</v>
      </c>
      <c r="CB315" s="46" t="s">
        <v>105</v>
      </c>
      <c r="CC315" s="46" t="s">
        <v>105</v>
      </c>
      <c r="CD315" s="46" t="s">
        <v>105</v>
      </c>
      <c r="CE315" s="47" t="s">
        <v>105</v>
      </c>
      <c r="CF315" s="23">
        <v>0.32619703213685036</v>
      </c>
      <c r="CG315" s="24">
        <f t="shared" si="16"/>
        <v>370</v>
      </c>
      <c r="CH315" s="25">
        <v>14544264</v>
      </c>
      <c r="CI315" s="26">
        <v>0.22427881681524098</v>
      </c>
      <c r="CJ315" s="27">
        <f t="shared" si="17"/>
        <v>386</v>
      </c>
      <c r="CK315" s="28">
        <v>14044264</v>
      </c>
      <c r="CL315" s="29">
        <v>0.23226352917949306</v>
      </c>
      <c r="CM315" s="53">
        <f t="shared" si="18"/>
        <v>391</v>
      </c>
      <c r="CN315" s="53">
        <f t="shared" si="19"/>
        <v>75</v>
      </c>
    </row>
    <row r="316" spans="1:92" ht="29.1">
      <c r="A316" s="7">
        <v>4405</v>
      </c>
      <c r="B316" s="1" t="s">
        <v>189</v>
      </c>
      <c r="C316" s="7" t="s">
        <v>446</v>
      </c>
      <c r="D316" s="7" t="s">
        <v>521</v>
      </c>
      <c r="E316" s="7" t="s">
        <v>101</v>
      </c>
      <c r="F316" s="7" t="s">
        <v>542</v>
      </c>
      <c r="G316" s="1" t="s">
        <v>103</v>
      </c>
      <c r="H316" s="1"/>
      <c r="I316" s="1" t="s">
        <v>104</v>
      </c>
      <c r="J316" s="35">
        <v>0.15</v>
      </c>
      <c r="K316" s="36">
        <v>0</v>
      </c>
      <c r="L316" s="36">
        <v>0</v>
      </c>
      <c r="M316" s="37">
        <v>0.5</v>
      </c>
      <c r="N316" s="37">
        <v>0</v>
      </c>
      <c r="O316" s="36">
        <v>0.25494887708706704</v>
      </c>
      <c r="P316" s="36">
        <v>3.9610231290444255E-3</v>
      </c>
      <c r="Q316" s="37">
        <v>0.5</v>
      </c>
      <c r="R316" s="37">
        <v>1.9805115645222127E-3</v>
      </c>
      <c r="S316" s="37">
        <v>1.9805115645222127E-3</v>
      </c>
      <c r="T316" s="36">
        <v>2.9707673467833191E-4</v>
      </c>
      <c r="U316" s="37">
        <v>0.25</v>
      </c>
      <c r="V316" s="38">
        <v>0</v>
      </c>
      <c r="W316" s="38">
        <v>0</v>
      </c>
      <c r="X316" s="37">
        <v>0.5</v>
      </c>
      <c r="Y316" s="37">
        <v>0</v>
      </c>
      <c r="Z316" s="38">
        <v>0</v>
      </c>
      <c r="AA316" s="38">
        <v>0</v>
      </c>
      <c r="AB316" s="37">
        <v>0.5</v>
      </c>
      <c r="AC316" s="37">
        <v>0</v>
      </c>
      <c r="AD316" s="37">
        <v>0</v>
      </c>
      <c r="AE316" s="38">
        <v>0</v>
      </c>
      <c r="AF316" s="37">
        <v>0.25</v>
      </c>
      <c r="AG316" s="39">
        <v>0</v>
      </c>
      <c r="AH316" s="39">
        <v>0</v>
      </c>
      <c r="AI316" s="37">
        <v>0.6</v>
      </c>
      <c r="AJ316" s="37">
        <v>0</v>
      </c>
      <c r="AK316" s="39">
        <v>0</v>
      </c>
      <c r="AL316" s="39">
        <v>0</v>
      </c>
      <c r="AM316" s="37">
        <v>0.2</v>
      </c>
      <c r="AN316" s="37">
        <v>0</v>
      </c>
      <c r="AO316" s="39">
        <v>0</v>
      </c>
      <c r="AP316" s="39">
        <v>0</v>
      </c>
      <c r="AQ316" s="37">
        <v>0.2</v>
      </c>
      <c r="AR316" s="37">
        <v>0</v>
      </c>
      <c r="AS316" s="37">
        <v>0</v>
      </c>
      <c r="AT316" s="39">
        <v>0</v>
      </c>
      <c r="AU316" s="37">
        <v>0.1</v>
      </c>
      <c r="AV316" s="40">
        <v>698</v>
      </c>
      <c r="AW316" s="40">
        <v>4.9273368690540256</v>
      </c>
      <c r="AX316" s="37">
        <v>0.5</v>
      </c>
      <c r="AY316" s="37">
        <v>2.4636684345270128</v>
      </c>
      <c r="AZ316" s="40">
        <v>0.16574827172629272</v>
      </c>
      <c r="BA316" s="40">
        <v>0.50206483986264749</v>
      </c>
      <c r="BB316" s="48">
        <v>0.5</v>
      </c>
      <c r="BC316" s="42">
        <v>0.25103241993132375</v>
      </c>
      <c r="BD316" s="37">
        <v>2.7147008544583366</v>
      </c>
      <c r="BE316" s="40">
        <v>0.27147008544583368</v>
      </c>
      <c r="BF316" s="48">
        <v>0.25</v>
      </c>
      <c r="BG316" s="43">
        <v>0</v>
      </c>
      <c r="BH316" s="43">
        <v>0</v>
      </c>
      <c r="BI316" s="37">
        <v>0.6</v>
      </c>
      <c r="BJ316" s="42">
        <v>0</v>
      </c>
      <c r="BK316" s="43">
        <v>5248.1606325160628</v>
      </c>
      <c r="BL316" s="43">
        <v>0.11119409654868653</v>
      </c>
      <c r="BM316" s="37">
        <v>0.2</v>
      </c>
      <c r="BN316" s="37">
        <v>2.2238819309737305E-2</v>
      </c>
      <c r="BO316" s="44">
        <v>0</v>
      </c>
      <c r="BP316" s="44">
        <v>0</v>
      </c>
      <c r="BQ316" s="45">
        <v>0.2</v>
      </c>
      <c r="BR316" s="46">
        <v>0</v>
      </c>
      <c r="BS316" s="46">
        <v>2.2238819309737305E-2</v>
      </c>
      <c r="BT316" s="44">
        <v>5.5597048274343263E-3</v>
      </c>
      <c r="BU316" s="46" t="s">
        <v>105</v>
      </c>
      <c r="BV316" s="47" t="s">
        <v>105</v>
      </c>
      <c r="BW316" s="47" t="s">
        <v>105</v>
      </c>
      <c r="BX316" s="46" t="s">
        <v>105</v>
      </c>
      <c r="BY316" s="46" t="s">
        <v>105</v>
      </c>
      <c r="BZ316" s="47" t="s">
        <v>105</v>
      </c>
      <c r="CA316" s="47" t="s">
        <v>105</v>
      </c>
      <c r="CB316" s="46" t="s">
        <v>105</v>
      </c>
      <c r="CC316" s="46" t="s">
        <v>105</v>
      </c>
      <c r="CD316" s="46" t="s">
        <v>105</v>
      </c>
      <c r="CE316" s="47" t="s">
        <v>105</v>
      </c>
      <c r="CF316" s="23">
        <v>0.27732686700794634</v>
      </c>
      <c r="CG316" s="24">
        <f t="shared" si="16"/>
        <v>375</v>
      </c>
      <c r="CH316" s="25">
        <v>23381673</v>
      </c>
      <c r="CI316" s="26">
        <v>0.11860865003455755</v>
      </c>
      <c r="CJ316" s="27">
        <f t="shared" si="17"/>
        <v>412</v>
      </c>
      <c r="CK316" s="28">
        <v>23381673</v>
      </c>
      <c r="CL316" s="29">
        <v>0.11860865003455755</v>
      </c>
      <c r="CM316" s="53">
        <f t="shared" si="18"/>
        <v>414</v>
      </c>
      <c r="CN316" s="53">
        <f t="shared" si="19"/>
        <v>76</v>
      </c>
    </row>
    <row r="317" spans="1:92" ht="29.1">
      <c r="A317" s="7">
        <v>3724</v>
      </c>
      <c r="B317" s="1" t="s">
        <v>189</v>
      </c>
      <c r="C317" s="7" t="s">
        <v>446</v>
      </c>
      <c r="D317" s="7" t="s">
        <v>503</v>
      </c>
      <c r="E317" s="7" t="s">
        <v>176</v>
      </c>
      <c r="F317" s="7" t="s">
        <v>543</v>
      </c>
      <c r="G317" s="1"/>
      <c r="H317" s="1" t="s">
        <v>103</v>
      </c>
      <c r="I317" s="1" t="s">
        <v>114</v>
      </c>
      <c r="J317" s="35">
        <v>0.15</v>
      </c>
      <c r="K317" s="36">
        <v>8.2919689099999996</v>
      </c>
      <c r="L317" s="36">
        <v>2.9382962247429423E-2</v>
      </c>
      <c r="M317" s="37">
        <v>0.5</v>
      </c>
      <c r="N317" s="37">
        <v>1.4691481123714711E-2</v>
      </c>
      <c r="O317" s="36">
        <v>0.6877213981729301</v>
      </c>
      <c r="P317" s="36">
        <v>1.0684810208328364E-2</v>
      </c>
      <c r="Q317" s="37">
        <v>0.5</v>
      </c>
      <c r="R317" s="37">
        <v>5.3424051041641822E-3</v>
      </c>
      <c r="S317" s="37">
        <v>2.0033886227878894E-2</v>
      </c>
      <c r="T317" s="36">
        <v>3.005082934181834E-3</v>
      </c>
      <c r="U317" s="37">
        <v>0.25</v>
      </c>
      <c r="V317" s="38">
        <v>1.35</v>
      </c>
      <c r="W317" s="38">
        <v>0.3871461703267019</v>
      </c>
      <c r="X317" s="37">
        <v>0.5</v>
      </c>
      <c r="Y317" s="37">
        <v>0.19357308516335095</v>
      </c>
      <c r="Z317" s="38">
        <v>82.737926697874187</v>
      </c>
      <c r="AA317" s="38">
        <v>0.17076531617673255</v>
      </c>
      <c r="AB317" s="37">
        <v>0.5</v>
      </c>
      <c r="AC317" s="37">
        <v>8.5382658088366273E-2</v>
      </c>
      <c r="AD317" s="37">
        <v>0.27895574325171724</v>
      </c>
      <c r="AE317" s="38">
        <v>6.9738935812929309E-2</v>
      </c>
      <c r="AF317" s="37">
        <v>0.25</v>
      </c>
      <c r="AG317" s="39">
        <v>7.2010779999999999</v>
      </c>
      <c r="AH317" s="39">
        <v>0.12687267347453618</v>
      </c>
      <c r="AI317" s="37">
        <v>0.6</v>
      </c>
      <c r="AJ317" s="37">
        <v>7.6123604084721713E-2</v>
      </c>
      <c r="AK317" s="39">
        <v>0.87556199999999995</v>
      </c>
      <c r="AL317" s="39">
        <v>1.5131579534733569E-2</v>
      </c>
      <c r="AM317" s="37">
        <v>0.2</v>
      </c>
      <c r="AN317" s="37">
        <v>3.0263159069467138E-3</v>
      </c>
      <c r="AO317" s="39">
        <v>24.875906730000001</v>
      </c>
      <c r="AP317" s="39">
        <v>8.8826662131762185E-2</v>
      </c>
      <c r="AQ317" s="37">
        <v>0.2</v>
      </c>
      <c r="AR317" s="37">
        <v>1.7765332426352438E-2</v>
      </c>
      <c r="AS317" s="37">
        <v>9.6915252418020861E-2</v>
      </c>
      <c r="AT317" s="39">
        <v>2.4228813104505215E-2</v>
      </c>
      <c r="AU317" s="37">
        <v>0.1</v>
      </c>
      <c r="AV317" s="40">
        <v>33.167875639999998</v>
      </c>
      <c r="AW317" s="40">
        <v>0.23413939327961444</v>
      </c>
      <c r="AX317" s="37">
        <v>0.5</v>
      </c>
      <c r="AY317" s="37">
        <v>0.11706969663980722</v>
      </c>
      <c r="AZ317" s="40">
        <v>9.536271490970305E-2</v>
      </c>
      <c r="BA317" s="40">
        <v>0.28886132984282825</v>
      </c>
      <c r="BB317" s="48">
        <v>0.5</v>
      </c>
      <c r="BC317" s="42">
        <v>0.14443066492141413</v>
      </c>
      <c r="BD317" s="37">
        <v>0.26150036156122136</v>
      </c>
      <c r="BE317" s="40">
        <v>2.6150036156122138E-2</v>
      </c>
      <c r="BF317" s="48">
        <v>0.25</v>
      </c>
      <c r="BG317" s="43">
        <v>0</v>
      </c>
      <c r="BH317" s="43">
        <v>0</v>
      </c>
      <c r="BI317" s="37">
        <v>0.6</v>
      </c>
      <c r="BJ317" s="42">
        <v>0</v>
      </c>
      <c r="BK317" s="43">
        <v>738.57854149287448</v>
      </c>
      <c r="BL317" s="43">
        <v>1.5648448933274037E-2</v>
      </c>
      <c r="BM317" s="37">
        <v>0.2</v>
      </c>
      <c r="BN317" s="37">
        <v>3.129689786654807E-3</v>
      </c>
      <c r="BO317" s="44">
        <v>804081.06240000005</v>
      </c>
      <c r="BP317" s="44">
        <v>1.843499339429969E-2</v>
      </c>
      <c r="BQ317" s="45">
        <v>0.2</v>
      </c>
      <c r="BR317" s="46">
        <v>3.6869986788599382E-3</v>
      </c>
      <c r="BS317" s="46">
        <v>6.8166884655147452E-3</v>
      </c>
      <c r="BT317" s="44">
        <v>1.7041721163786863E-3</v>
      </c>
      <c r="BU317" s="46" t="s">
        <v>105</v>
      </c>
      <c r="BV317" s="47" t="s">
        <v>105</v>
      </c>
      <c r="BW317" s="47" t="s">
        <v>105</v>
      </c>
      <c r="BX317" s="46" t="s">
        <v>105</v>
      </c>
      <c r="BY317" s="46" t="s">
        <v>105</v>
      </c>
      <c r="BZ317" s="47" t="s">
        <v>105</v>
      </c>
      <c r="CA317" s="47" t="s">
        <v>105</v>
      </c>
      <c r="CB317" s="46" t="s">
        <v>105</v>
      </c>
      <c r="CC317" s="46" t="s">
        <v>105</v>
      </c>
      <c r="CD317" s="46" t="s">
        <v>105</v>
      </c>
      <c r="CE317" s="47" t="s">
        <v>105</v>
      </c>
      <c r="CF317" s="23">
        <v>0.12482704012411718</v>
      </c>
      <c r="CG317" s="24">
        <f t="shared" si="16"/>
        <v>407</v>
      </c>
      <c r="CH317" s="25">
        <v>11235912</v>
      </c>
      <c r="CI317" s="26">
        <v>0.11109649143221946</v>
      </c>
      <c r="CJ317" s="27">
        <f t="shared" si="17"/>
        <v>415</v>
      </c>
      <c r="CK317" s="28">
        <v>11235912</v>
      </c>
      <c r="CL317" s="29">
        <v>0.11109649143221946</v>
      </c>
      <c r="CM317" s="53">
        <f t="shared" si="18"/>
        <v>416</v>
      </c>
      <c r="CN317" s="53">
        <f t="shared" si="19"/>
        <v>77</v>
      </c>
    </row>
    <row r="318" spans="1:92" ht="29.1">
      <c r="A318" s="7">
        <v>4400</v>
      </c>
      <c r="B318" s="1" t="s">
        <v>189</v>
      </c>
      <c r="C318" s="7" t="s">
        <v>446</v>
      </c>
      <c r="D318" s="7" t="s">
        <v>521</v>
      </c>
      <c r="E318" s="7" t="s">
        <v>101</v>
      </c>
      <c r="F318" s="7" t="s">
        <v>544</v>
      </c>
      <c r="G318" s="1" t="s">
        <v>103</v>
      </c>
      <c r="H318" s="1"/>
      <c r="I318" s="1" t="s">
        <v>104</v>
      </c>
      <c r="J318" s="35">
        <v>0.15</v>
      </c>
      <c r="K318" s="36">
        <v>69.634619076658538</v>
      </c>
      <c r="L318" s="36">
        <v>0.24675338338232947</v>
      </c>
      <c r="M318" s="37">
        <v>0.5</v>
      </c>
      <c r="N318" s="37">
        <v>0.12337669169116473</v>
      </c>
      <c r="O318" s="36">
        <v>15.603884022521948</v>
      </c>
      <c r="P318" s="36">
        <v>0.24243035004632915</v>
      </c>
      <c r="Q318" s="37">
        <v>0.5</v>
      </c>
      <c r="R318" s="37">
        <v>0.12121517502316458</v>
      </c>
      <c r="S318" s="37">
        <v>0.24459186671432931</v>
      </c>
      <c r="T318" s="36">
        <v>3.6688780007149396E-2</v>
      </c>
      <c r="U318" s="37">
        <v>0.25</v>
      </c>
      <c r="V318" s="38">
        <v>11.25</v>
      </c>
      <c r="W318" s="38">
        <v>3.2262180860558494</v>
      </c>
      <c r="X318" s="37">
        <v>0.5</v>
      </c>
      <c r="Y318" s="37">
        <v>1.6131090430279247</v>
      </c>
      <c r="Z318" s="38">
        <v>406.36348603377462</v>
      </c>
      <c r="AA318" s="38">
        <v>0.83870592296361834</v>
      </c>
      <c r="AB318" s="37">
        <v>0.5</v>
      </c>
      <c r="AC318" s="37">
        <v>0.41935296148180917</v>
      </c>
      <c r="AD318" s="37">
        <v>2.0324620045097337</v>
      </c>
      <c r="AE318" s="38">
        <v>0.50811550112743342</v>
      </c>
      <c r="AF318" s="37">
        <v>0.25</v>
      </c>
      <c r="AG318" s="39">
        <v>1.3798379999999999</v>
      </c>
      <c r="AH318" s="39">
        <v>2.4310767918602889E-2</v>
      </c>
      <c r="AI318" s="37">
        <v>0.6</v>
      </c>
      <c r="AJ318" s="37">
        <v>1.4586460751161734E-2</v>
      </c>
      <c r="AK318" s="39">
        <v>1.179629</v>
      </c>
      <c r="AL318" s="39">
        <v>2.0386506078356788E-2</v>
      </c>
      <c r="AM318" s="37">
        <v>0.2</v>
      </c>
      <c r="AN318" s="37">
        <v>4.0773012156713577E-3</v>
      </c>
      <c r="AO318" s="39">
        <v>0</v>
      </c>
      <c r="AP318" s="39">
        <v>0</v>
      </c>
      <c r="AQ318" s="37">
        <v>0.2</v>
      </c>
      <c r="AR318" s="37">
        <v>0</v>
      </c>
      <c r="AS318" s="37">
        <v>1.866376196683309E-2</v>
      </c>
      <c r="AT318" s="39">
        <v>4.6659404917082726E-3</v>
      </c>
      <c r="AU318" s="37">
        <v>0.1</v>
      </c>
      <c r="AV318" s="40">
        <v>1466</v>
      </c>
      <c r="AW318" s="40">
        <v>10.348819269388541</v>
      </c>
      <c r="AX318" s="37">
        <v>0.5</v>
      </c>
      <c r="AY318" s="37">
        <v>5.1744096346942703</v>
      </c>
      <c r="AZ318" s="40">
        <v>0.92078593519404894</v>
      </c>
      <c r="BA318" s="40">
        <v>2.7891346213514958</v>
      </c>
      <c r="BB318" s="48">
        <v>0.5</v>
      </c>
      <c r="BC318" s="42">
        <v>1.3945673106757479</v>
      </c>
      <c r="BD318" s="37">
        <v>6.5689769453700189</v>
      </c>
      <c r="BE318" s="40">
        <v>0.65689769453700186</v>
      </c>
      <c r="BF318" s="48">
        <v>0.25</v>
      </c>
      <c r="BG318" s="43">
        <v>0</v>
      </c>
      <c r="BH318" s="43">
        <v>0</v>
      </c>
      <c r="BI318" s="37">
        <v>0.6</v>
      </c>
      <c r="BJ318" s="42">
        <v>0</v>
      </c>
      <c r="BK318" s="43">
        <v>172418.36940012072</v>
      </c>
      <c r="BL318" s="43">
        <v>3.6530712674952492</v>
      </c>
      <c r="BM318" s="37">
        <v>0.2</v>
      </c>
      <c r="BN318" s="37">
        <v>0.73061425349904985</v>
      </c>
      <c r="BO318" s="44">
        <v>5647653.0959999999</v>
      </c>
      <c r="BP318" s="44">
        <v>0.12948252655932244</v>
      </c>
      <c r="BQ318" s="45">
        <v>0.2</v>
      </c>
      <c r="BR318" s="46">
        <v>2.5896505311864486E-2</v>
      </c>
      <c r="BS318" s="46">
        <v>0.75651075881091434</v>
      </c>
      <c r="BT318" s="44">
        <v>0.18912768970272859</v>
      </c>
      <c r="BU318" s="46" t="s">
        <v>105</v>
      </c>
      <c r="BV318" s="47" t="s">
        <v>105</v>
      </c>
      <c r="BW318" s="47" t="s">
        <v>105</v>
      </c>
      <c r="BX318" s="46" t="s">
        <v>105</v>
      </c>
      <c r="BY318" s="46" t="s">
        <v>105</v>
      </c>
      <c r="BZ318" s="47" t="s">
        <v>105</v>
      </c>
      <c r="CA318" s="47" t="s">
        <v>105</v>
      </c>
      <c r="CB318" s="46" t="s">
        <v>105</v>
      </c>
      <c r="CC318" s="46" t="s">
        <v>105</v>
      </c>
      <c r="CD318" s="46" t="s">
        <v>105</v>
      </c>
      <c r="CE318" s="47" t="s">
        <v>105</v>
      </c>
      <c r="CF318" s="23">
        <v>1.3954956058660215</v>
      </c>
      <c r="CG318" s="24">
        <f t="shared" si="16"/>
        <v>219</v>
      </c>
      <c r="CH318" s="25">
        <v>166369000</v>
      </c>
      <c r="CI318" s="26">
        <v>8.3879545219723725E-2</v>
      </c>
      <c r="CJ318" s="27">
        <f t="shared" si="17"/>
        <v>419</v>
      </c>
      <c r="CK318" s="28">
        <v>166369000</v>
      </c>
      <c r="CL318" s="29">
        <v>8.3879545219723725E-2</v>
      </c>
      <c r="CM318" s="53">
        <f t="shared" si="18"/>
        <v>419</v>
      </c>
      <c r="CN318" s="53">
        <f t="shared" si="19"/>
        <v>78</v>
      </c>
    </row>
    <row r="319" spans="1:92" ht="29.1">
      <c r="A319" s="7">
        <v>3679</v>
      </c>
      <c r="B319" s="1" t="s">
        <v>174</v>
      </c>
      <c r="C319" s="7" t="s">
        <v>446</v>
      </c>
      <c r="D319" s="7" t="s">
        <v>472</v>
      </c>
      <c r="E319" s="7" t="s">
        <v>101</v>
      </c>
      <c r="F319" s="7" t="s">
        <v>545</v>
      </c>
      <c r="G319" s="1" t="s">
        <v>103</v>
      </c>
      <c r="H319" s="1"/>
      <c r="I319" s="1" t="s">
        <v>120</v>
      </c>
      <c r="J319" s="35">
        <v>0.15</v>
      </c>
      <c r="K319" s="36">
        <v>246.69363465999999</v>
      </c>
      <c r="L319" s="36">
        <v>0.87416991459702986</v>
      </c>
      <c r="M319" s="37">
        <v>0.5</v>
      </c>
      <c r="N319" s="37">
        <v>0.43708495729851493</v>
      </c>
      <c r="O319" s="36">
        <v>64.03</v>
      </c>
      <c r="P319" s="36">
        <v>0.99480458141457073</v>
      </c>
      <c r="Q319" s="37">
        <v>0.5</v>
      </c>
      <c r="R319" s="37">
        <v>0.49740229070728537</v>
      </c>
      <c r="S319" s="37">
        <v>0.9344872480058003</v>
      </c>
      <c r="T319" s="36">
        <v>0.14017308720087004</v>
      </c>
      <c r="U319" s="37">
        <v>0.2</v>
      </c>
      <c r="V319" s="38">
        <v>0</v>
      </c>
      <c r="W319" s="38">
        <v>0</v>
      </c>
      <c r="X319" s="37">
        <v>0.5</v>
      </c>
      <c r="Y319" s="37">
        <v>0</v>
      </c>
      <c r="Z319" s="38">
        <v>0</v>
      </c>
      <c r="AA319" s="38">
        <v>0</v>
      </c>
      <c r="AB319" s="37">
        <v>0.5</v>
      </c>
      <c r="AC319" s="37">
        <v>0</v>
      </c>
      <c r="AD319" s="37">
        <v>0</v>
      </c>
      <c r="AE319" s="38">
        <v>0</v>
      </c>
      <c r="AF319" s="37">
        <v>0.25</v>
      </c>
      <c r="AG319" s="39">
        <v>17.538582999999999</v>
      </c>
      <c r="AH319" s="39">
        <v>0.30900469543102455</v>
      </c>
      <c r="AI319" s="37">
        <v>0.6</v>
      </c>
      <c r="AJ319" s="37">
        <v>0.18540281725861471</v>
      </c>
      <c r="AK319" s="39">
        <v>17.987379000000001</v>
      </c>
      <c r="AL319" s="39">
        <v>0.31086028854598119</v>
      </c>
      <c r="AM319" s="37">
        <v>0.2</v>
      </c>
      <c r="AN319" s="37">
        <v>6.2172057709196239E-2</v>
      </c>
      <c r="AO319" s="39">
        <v>72.868173299999995</v>
      </c>
      <c r="AP319" s="39">
        <v>0.2601970123192287</v>
      </c>
      <c r="AQ319" s="37">
        <v>0.2</v>
      </c>
      <c r="AR319" s="37">
        <v>5.2039402463845745E-2</v>
      </c>
      <c r="AS319" s="37">
        <v>0.29961427743165669</v>
      </c>
      <c r="AT319" s="39">
        <v>7.4903569357914174E-2</v>
      </c>
      <c r="AU319" s="37">
        <v>0.1</v>
      </c>
      <c r="AV319" s="40">
        <v>43.720903980000003</v>
      </c>
      <c r="AW319" s="40">
        <v>0.30863556178943397</v>
      </c>
      <c r="AX319" s="37">
        <v>0.5</v>
      </c>
      <c r="AY319" s="37">
        <v>0.15431778089471698</v>
      </c>
      <c r="AZ319" s="40">
        <v>0.40021490021043293</v>
      </c>
      <c r="BA319" s="40">
        <v>1.2122831067379525</v>
      </c>
      <c r="BB319" s="48">
        <v>0.5</v>
      </c>
      <c r="BC319" s="42">
        <v>0.60614155336897624</v>
      </c>
      <c r="BD319" s="37">
        <v>0.76045933426369317</v>
      </c>
      <c r="BE319" s="40">
        <v>7.6045933426369311E-2</v>
      </c>
      <c r="BF319" s="48">
        <v>0.2</v>
      </c>
      <c r="BG319" s="43">
        <v>244469.16811243084</v>
      </c>
      <c r="BH319" s="43">
        <v>1.2444155503475682</v>
      </c>
      <c r="BI319" s="37">
        <v>0.6</v>
      </c>
      <c r="BJ319" s="42">
        <v>0.74664933020854096</v>
      </c>
      <c r="BK319" s="43">
        <v>2708.3666641286468</v>
      </c>
      <c r="BL319" s="43">
        <v>5.7382844281575654E-2</v>
      </c>
      <c r="BM319" s="37">
        <v>0.2</v>
      </c>
      <c r="BN319" s="37">
        <v>1.1476568856315129E-2</v>
      </c>
      <c r="BO319" s="44">
        <v>4961083.3203392997</v>
      </c>
      <c r="BP319" s="44">
        <v>0.11374168913522888</v>
      </c>
      <c r="BQ319" s="45">
        <v>0.2</v>
      </c>
      <c r="BR319" s="46">
        <v>2.2748337827045776E-2</v>
      </c>
      <c r="BS319" s="46">
        <v>0.78087423689190183</v>
      </c>
      <c r="BT319" s="44">
        <v>0.15617484737838036</v>
      </c>
      <c r="BU319" s="46">
        <v>0.1</v>
      </c>
      <c r="BV319" s="47">
        <v>9310.5588646623164</v>
      </c>
      <c r="BW319" s="47">
        <v>0.70270545420279706</v>
      </c>
      <c r="BX319" s="46">
        <v>0.7</v>
      </c>
      <c r="BY319" s="46">
        <v>0.49189381794195791</v>
      </c>
      <c r="BZ319" s="47">
        <v>1810.9443587783028</v>
      </c>
      <c r="CA319" s="47">
        <v>0.51292036541976438</v>
      </c>
      <c r="CB319" s="46">
        <v>0.3</v>
      </c>
      <c r="CC319" s="46">
        <v>0.15387610962592932</v>
      </c>
      <c r="CD319" s="46">
        <v>0.6457699275678872</v>
      </c>
      <c r="CE319" s="47">
        <v>6.4576992756788729E-2</v>
      </c>
      <c r="CF319" s="23">
        <v>0.51187443012032263</v>
      </c>
      <c r="CG319" s="24">
        <f t="shared" si="16"/>
        <v>338</v>
      </c>
      <c r="CH319" s="25">
        <v>73493000</v>
      </c>
      <c r="CI319" s="26">
        <v>6.9649412885624845E-2</v>
      </c>
      <c r="CJ319" s="27">
        <f t="shared" si="17"/>
        <v>421</v>
      </c>
      <c r="CK319" s="28">
        <v>62493000</v>
      </c>
      <c r="CL319" s="29">
        <v>8.1909082636506911E-2</v>
      </c>
      <c r="CM319" s="53">
        <f t="shared" si="18"/>
        <v>421</v>
      </c>
      <c r="CN319" s="53">
        <f t="shared" si="19"/>
        <v>79</v>
      </c>
    </row>
    <row r="320" spans="1:92">
      <c r="A320" s="7">
        <v>3764</v>
      </c>
      <c r="B320" s="1" t="s">
        <v>174</v>
      </c>
      <c r="C320" s="7" t="s">
        <v>546</v>
      </c>
      <c r="D320" s="7" t="s">
        <v>547</v>
      </c>
      <c r="E320" s="7" t="s">
        <v>101</v>
      </c>
      <c r="F320" s="7" t="s">
        <v>548</v>
      </c>
      <c r="G320" s="1" t="s">
        <v>103</v>
      </c>
      <c r="H320" s="1" t="s">
        <v>103</v>
      </c>
      <c r="I320" s="1" t="s">
        <v>104</v>
      </c>
      <c r="J320" s="35">
        <v>0.15</v>
      </c>
      <c r="K320" s="36">
        <v>36.50476785</v>
      </c>
      <c r="L320" s="36">
        <v>0.12935627559989554</v>
      </c>
      <c r="M320" s="37">
        <v>0.5</v>
      </c>
      <c r="N320" s="37">
        <v>6.4678137799947771E-2</v>
      </c>
      <c r="O320" s="36">
        <v>0</v>
      </c>
      <c r="P320" s="36">
        <v>0</v>
      </c>
      <c r="Q320" s="37">
        <v>0.5</v>
      </c>
      <c r="R320" s="37">
        <v>0</v>
      </c>
      <c r="S320" s="37">
        <v>6.4678137799947771E-2</v>
      </c>
      <c r="T320" s="36">
        <v>9.7017206699921647E-3</v>
      </c>
      <c r="U320" s="37">
        <v>0.2</v>
      </c>
      <c r="V320" s="38">
        <v>20.52</v>
      </c>
      <c r="W320" s="38">
        <v>5.8846217889658687</v>
      </c>
      <c r="X320" s="37">
        <v>0.5</v>
      </c>
      <c r="Y320" s="37">
        <v>2.9423108944829344</v>
      </c>
      <c r="Z320" s="38">
        <v>762.51936397858526</v>
      </c>
      <c r="AA320" s="38">
        <v>1.5737868409026703</v>
      </c>
      <c r="AB320" s="37">
        <v>0.5</v>
      </c>
      <c r="AC320" s="37">
        <v>0.78689342045133515</v>
      </c>
      <c r="AD320" s="37">
        <v>3.7292043149342695</v>
      </c>
      <c r="AE320" s="38">
        <v>0.74584086298685393</v>
      </c>
      <c r="AF320" s="37">
        <v>0.25</v>
      </c>
      <c r="AG320" s="39">
        <v>1.8342160000000001</v>
      </c>
      <c r="AH320" s="39">
        <v>3.2316257045093784E-2</v>
      </c>
      <c r="AI320" s="37">
        <v>0.6</v>
      </c>
      <c r="AJ320" s="37">
        <v>1.9389754227056272E-2</v>
      </c>
      <c r="AK320" s="39">
        <v>1.9660029999999999</v>
      </c>
      <c r="AL320" s="39">
        <v>3.397672667386753E-2</v>
      </c>
      <c r="AM320" s="37">
        <v>0.2</v>
      </c>
      <c r="AN320" s="37">
        <v>6.7953453347735062E-3</v>
      </c>
      <c r="AO320" s="39">
        <v>54.757151774999997</v>
      </c>
      <c r="AP320" s="39">
        <v>0.19552634092126406</v>
      </c>
      <c r="AQ320" s="37">
        <v>0.2</v>
      </c>
      <c r="AR320" s="37">
        <v>3.9105268184252813E-2</v>
      </c>
      <c r="AS320" s="37">
        <v>6.5290367746082587E-2</v>
      </c>
      <c r="AT320" s="39">
        <v>1.6322591936520647E-2</v>
      </c>
      <c r="AU320" s="37">
        <v>0.1</v>
      </c>
      <c r="AV320" s="40">
        <v>0</v>
      </c>
      <c r="AW320" s="40">
        <v>0</v>
      </c>
      <c r="AX320" s="37">
        <v>0.5</v>
      </c>
      <c r="AY320" s="37">
        <v>0</v>
      </c>
      <c r="AZ320" s="40">
        <v>2.850792892606222</v>
      </c>
      <c r="BA320" s="40">
        <v>8.6352808521071989</v>
      </c>
      <c r="BB320" s="48">
        <v>0.5</v>
      </c>
      <c r="BC320" s="42">
        <v>4.3176404260535994</v>
      </c>
      <c r="BD320" s="37">
        <v>4.3176404260535994</v>
      </c>
      <c r="BE320" s="40">
        <v>0.43176404260535989</v>
      </c>
      <c r="BF320" s="48">
        <v>0.2</v>
      </c>
      <c r="BG320" s="43">
        <v>3434865.109007</v>
      </c>
      <c r="BH320" s="43">
        <v>17.484411584485855</v>
      </c>
      <c r="BI320" s="37">
        <v>0.6</v>
      </c>
      <c r="BJ320" s="42">
        <v>10.490646950691515</v>
      </c>
      <c r="BK320" s="43">
        <v>0</v>
      </c>
      <c r="BL320" s="43">
        <v>0</v>
      </c>
      <c r="BM320" s="37">
        <v>0.2</v>
      </c>
      <c r="BN320" s="37">
        <v>0</v>
      </c>
      <c r="BO320" s="44">
        <v>12446241.300000001</v>
      </c>
      <c r="BP320" s="44">
        <v>0.28535229453671562</v>
      </c>
      <c r="BQ320" s="45">
        <v>0.2</v>
      </c>
      <c r="BR320" s="46">
        <v>5.7070458907343122E-2</v>
      </c>
      <c r="BS320" s="46">
        <v>10.547717409598857</v>
      </c>
      <c r="BT320" s="44">
        <v>2.1095434819197716</v>
      </c>
      <c r="BU320" s="46">
        <v>0.1</v>
      </c>
      <c r="BV320" s="47">
        <v>23119.193803288261</v>
      </c>
      <c r="BW320" s="47">
        <v>1.7448988635905469</v>
      </c>
      <c r="BX320" s="46">
        <v>0.7</v>
      </c>
      <c r="BY320" s="46">
        <v>1.2214292045133828</v>
      </c>
      <c r="BZ320" s="47">
        <v>2941.4736066087385</v>
      </c>
      <c r="CA320" s="47">
        <v>0.83312428118563064</v>
      </c>
      <c r="CB320" s="46">
        <v>0.3</v>
      </c>
      <c r="CC320" s="46">
        <v>0.24993728435568921</v>
      </c>
      <c r="CD320" s="46">
        <v>1.4713664888690721</v>
      </c>
      <c r="CE320" s="47">
        <v>0.1471366488869072</v>
      </c>
      <c r="CF320" s="23">
        <v>3.4603093490054051</v>
      </c>
      <c r="CG320" s="24">
        <f t="shared" si="16"/>
        <v>90</v>
      </c>
      <c r="CH320" s="25">
        <v>2818704</v>
      </c>
      <c r="CI320" s="26">
        <v>12.276242375947971</v>
      </c>
      <c r="CJ320" s="27">
        <f t="shared" si="17"/>
        <v>22</v>
      </c>
      <c r="CK320" s="28">
        <v>2818704</v>
      </c>
      <c r="CL320" s="29">
        <v>12.276242375947971</v>
      </c>
      <c r="CM320" s="53">
        <f t="shared" si="18"/>
        <v>25</v>
      </c>
      <c r="CN320" s="53">
        <f t="shared" si="19"/>
        <v>1</v>
      </c>
    </row>
    <row r="321" spans="1:92" ht="29.1">
      <c r="A321" s="7">
        <v>3597</v>
      </c>
      <c r="B321" s="1" t="s">
        <v>98</v>
      </c>
      <c r="C321" s="7" t="s">
        <v>546</v>
      </c>
      <c r="D321" s="7" t="s">
        <v>549</v>
      </c>
      <c r="E321" s="7" t="s">
        <v>101</v>
      </c>
      <c r="F321" s="7" t="s">
        <v>550</v>
      </c>
      <c r="G321" s="1" t="s">
        <v>103</v>
      </c>
      <c r="H321" s="1" t="s">
        <v>103</v>
      </c>
      <c r="I321" s="1" t="s">
        <v>104</v>
      </c>
      <c r="J321" s="35">
        <v>0.1</v>
      </c>
      <c r="K321" s="36">
        <v>0</v>
      </c>
      <c r="L321" s="36">
        <v>0</v>
      </c>
      <c r="M321" s="37">
        <v>0.5</v>
      </c>
      <c r="N321" s="37">
        <v>0</v>
      </c>
      <c r="O321" s="36">
        <v>0.97670820782343104</v>
      </c>
      <c r="P321" s="36">
        <v>1.5174664998406433E-2</v>
      </c>
      <c r="Q321" s="37">
        <v>0.5</v>
      </c>
      <c r="R321" s="37">
        <v>7.5873324992032165E-3</v>
      </c>
      <c r="S321" s="37">
        <v>7.5873324992032165E-3</v>
      </c>
      <c r="T321" s="36">
        <v>7.5873324992032168E-4</v>
      </c>
      <c r="U321" s="37">
        <v>0.3</v>
      </c>
      <c r="V321" s="38">
        <v>53.25</v>
      </c>
      <c r="W321" s="38">
        <v>15.27076560733102</v>
      </c>
      <c r="X321" s="37">
        <v>0.5</v>
      </c>
      <c r="Y321" s="37">
        <v>7.63538280366551</v>
      </c>
      <c r="Z321" s="38">
        <v>6362.7323831175026</v>
      </c>
      <c r="AA321" s="38">
        <v>13.132236333629471</v>
      </c>
      <c r="AB321" s="37">
        <v>0.5</v>
      </c>
      <c r="AC321" s="37">
        <v>6.5661181668147357</v>
      </c>
      <c r="AD321" s="37">
        <v>14.201500970480247</v>
      </c>
      <c r="AE321" s="38">
        <v>4.2604502911440738</v>
      </c>
      <c r="AF321" s="37">
        <v>0.15</v>
      </c>
      <c r="AG321" s="39">
        <v>9.0900000000000009E-3</v>
      </c>
      <c r="AH321" s="39">
        <v>1.6015277183270809E-4</v>
      </c>
      <c r="AI321" s="37">
        <v>0.6</v>
      </c>
      <c r="AJ321" s="37">
        <v>9.609166309962485E-5</v>
      </c>
      <c r="AK321" s="39">
        <v>9.2659999999999999E-3</v>
      </c>
      <c r="AL321" s="39">
        <v>1.6013625073820159E-4</v>
      </c>
      <c r="AM321" s="37">
        <v>0.2</v>
      </c>
      <c r="AN321" s="37">
        <v>3.2027250147640317E-5</v>
      </c>
      <c r="AO321" s="39">
        <v>0</v>
      </c>
      <c r="AP321" s="39">
        <v>0</v>
      </c>
      <c r="AQ321" s="37">
        <v>0.2</v>
      </c>
      <c r="AR321" s="37">
        <v>0</v>
      </c>
      <c r="AS321" s="37">
        <v>1.2811891324726517E-4</v>
      </c>
      <c r="AT321" s="39">
        <v>1.9217836987089777E-5</v>
      </c>
      <c r="AU321" s="37">
        <v>0.1</v>
      </c>
      <c r="AV321" s="40">
        <v>654</v>
      </c>
      <c r="AW321" s="40">
        <v>4.6167311065348606</v>
      </c>
      <c r="AX321" s="37">
        <v>0.5</v>
      </c>
      <c r="AY321" s="37">
        <v>2.3083655532674303</v>
      </c>
      <c r="AZ321" s="40">
        <v>4.4768337748711868</v>
      </c>
      <c r="BA321" s="40">
        <v>13.560689404858795</v>
      </c>
      <c r="BB321" s="48">
        <v>0.5</v>
      </c>
      <c r="BC321" s="42">
        <v>6.7803447024293977</v>
      </c>
      <c r="BD321" s="37">
        <v>9.088710255696828</v>
      </c>
      <c r="BE321" s="40">
        <v>0.9088710255696828</v>
      </c>
      <c r="BF321" s="48">
        <v>0.35</v>
      </c>
      <c r="BG321" s="43">
        <v>92710.000350000002</v>
      </c>
      <c r="BH321" s="43">
        <v>0.4719194939756583</v>
      </c>
      <c r="BI321" s="37">
        <v>0.6</v>
      </c>
      <c r="BJ321" s="42">
        <v>0.283151696385395</v>
      </c>
      <c r="BK321" s="43">
        <v>102032.77918021682</v>
      </c>
      <c r="BL321" s="43">
        <v>2.1617941015377484</v>
      </c>
      <c r="BM321" s="37">
        <v>0.2</v>
      </c>
      <c r="BN321" s="37">
        <v>0.43235882030754968</v>
      </c>
      <c r="BO321" s="44">
        <v>1004285.52</v>
      </c>
      <c r="BP321" s="44">
        <v>2.3025037888506836E-2</v>
      </c>
      <c r="BQ321" s="45">
        <v>0.2</v>
      </c>
      <c r="BR321" s="46">
        <v>4.6050075777013671E-3</v>
      </c>
      <c r="BS321" s="46">
        <v>0.72011552427064596</v>
      </c>
      <c r="BT321" s="44">
        <v>0.2520404334947261</v>
      </c>
      <c r="BU321" s="46" t="s">
        <v>105</v>
      </c>
      <c r="BV321" s="47" t="s">
        <v>105</v>
      </c>
      <c r="BW321" s="47" t="s">
        <v>105</v>
      </c>
      <c r="BX321" s="46" t="s">
        <v>105</v>
      </c>
      <c r="BY321" s="46" t="s">
        <v>105</v>
      </c>
      <c r="BZ321" s="47" t="s">
        <v>105</v>
      </c>
      <c r="CA321" s="47" t="s">
        <v>105</v>
      </c>
      <c r="CB321" s="46" t="s">
        <v>105</v>
      </c>
      <c r="CC321" s="46" t="s">
        <v>105</v>
      </c>
      <c r="CD321" s="46" t="s">
        <v>105</v>
      </c>
      <c r="CE321" s="47" t="s">
        <v>105</v>
      </c>
      <c r="CF321" s="23">
        <v>5.4221397012953902</v>
      </c>
      <c r="CG321" s="24">
        <f t="shared" si="16"/>
        <v>39</v>
      </c>
      <c r="CH321" s="25">
        <v>5928000</v>
      </c>
      <c r="CI321" s="26">
        <v>9.1466594151406717</v>
      </c>
      <c r="CJ321" s="27">
        <f t="shared" si="17"/>
        <v>39</v>
      </c>
      <c r="CK321" s="28">
        <v>5928000</v>
      </c>
      <c r="CL321" s="29">
        <v>9.1466594151406717</v>
      </c>
      <c r="CM321" s="53">
        <f t="shared" si="18"/>
        <v>43</v>
      </c>
      <c r="CN321" s="53">
        <f t="shared" si="19"/>
        <v>2</v>
      </c>
    </row>
    <row r="322" spans="1:92">
      <c r="A322" s="7">
        <v>4126</v>
      </c>
      <c r="B322" s="1" t="s">
        <v>98</v>
      </c>
      <c r="C322" s="7" t="s">
        <v>546</v>
      </c>
      <c r="D322" s="7" t="s">
        <v>549</v>
      </c>
      <c r="E322" s="7" t="s">
        <v>101</v>
      </c>
      <c r="F322" s="7" t="s">
        <v>551</v>
      </c>
      <c r="G322" s="1" t="s">
        <v>103</v>
      </c>
      <c r="H322" s="1" t="s">
        <v>103</v>
      </c>
      <c r="I322" s="1" t="s">
        <v>104</v>
      </c>
      <c r="J322" s="35">
        <v>0.1</v>
      </c>
      <c r="K322" s="36">
        <v>0</v>
      </c>
      <c r="L322" s="36">
        <v>0</v>
      </c>
      <c r="M322" s="37">
        <v>0.5</v>
      </c>
      <c r="N322" s="37">
        <v>0</v>
      </c>
      <c r="O322" s="36">
        <v>2.4216751027809802</v>
      </c>
      <c r="P322" s="36">
        <v>3.762444927290521E-2</v>
      </c>
      <c r="Q322" s="37">
        <v>0.5</v>
      </c>
      <c r="R322" s="37">
        <v>1.8812224636452605E-2</v>
      </c>
      <c r="S322" s="37">
        <v>1.8812224636452605E-2</v>
      </c>
      <c r="T322" s="36">
        <v>1.8812224636452605E-3</v>
      </c>
      <c r="U322" s="37">
        <v>0.3</v>
      </c>
      <c r="V322" s="38">
        <v>56.6</v>
      </c>
      <c r="W322" s="38">
        <v>16.231461659623207</v>
      </c>
      <c r="X322" s="37">
        <v>0.5</v>
      </c>
      <c r="Y322" s="37">
        <v>8.1157308298116035</v>
      </c>
      <c r="Z322" s="38">
        <v>2610.5306037207165</v>
      </c>
      <c r="AA322" s="38">
        <v>5.3879532848489715</v>
      </c>
      <c r="AB322" s="37">
        <v>0.5</v>
      </c>
      <c r="AC322" s="37">
        <v>2.6939766424244858</v>
      </c>
      <c r="AD322" s="37">
        <v>10.80970747223609</v>
      </c>
      <c r="AE322" s="38">
        <v>3.2429122416708265</v>
      </c>
      <c r="AF322" s="37">
        <v>0.15</v>
      </c>
      <c r="AG322" s="39">
        <v>0</v>
      </c>
      <c r="AH322" s="39">
        <v>0</v>
      </c>
      <c r="AI322" s="37">
        <v>0.6</v>
      </c>
      <c r="AJ322" s="37">
        <v>0</v>
      </c>
      <c r="AK322" s="39">
        <v>0</v>
      </c>
      <c r="AL322" s="39">
        <v>0</v>
      </c>
      <c r="AM322" s="37">
        <v>0.2</v>
      </c>
      <c r="AN322" s="37">
        <v>0</v>
      </c>
      <c r="AO322" s="39">
        <v>0</v>
      </c>
      <c r="AP322" s="39">
        <v>0</v>
      </c>
      <c r="AQ322" s="37">
        <v>0.2</v>
      </c>
      <c r="AR322" s="37">
        <v>0</v>
      </c>
      <c r="AS322" s="37">
        <v>0</v>
      </c>
      <c r="AT322" s="39">
        <v>0</v>
      </c>
      <c r="AU322" s="37">
        <v>0.1</v>
      </c>
      <c r="AV322" s="40">
        <v>1017</v>
      </c>
      <c r="AW322" s="40">
        <v>7.1792286473179718</v>
      </c>
      <c r="AX322" s="37">
        <v>0.5</v>
      </c>
      <c r="AY322" s="37">
        <v>3.5896143236589859</v>
      </c>
      <c r="AZ322" s="40">
        <v>3.5802134149307521</v>
      </c>
      <c r="BA322" s="40">
        <v>10.844754253664849</v>
      </c>
      <c r="BB322" s="48">
        <v>0.5</v>
      </c>
      <c r="BC322" s="42">
        <v>5.4223771268324246</v>
      </c>
      <c r="BD322" s="37">
        <v>9.0119914504914096</v>
      </c>
      <c r="BE322" s="40">
        <v>0.901199145049141</v>
      </c>
      <c r="BF322" s="41">
        <v>0.35</v>
      </c>
      <c r="BG322" s="43">
        <v>294382.65863999998</v>
      </c>
      <c r="BH322" s="43">
        <v>1.4984889955358278</v>
      </c>
      <c r="BI322" s="37">
        <v>0.6</v>
      </c>
      <c r="BJ322" s="42">
        <v>0.89909339732149673</v>
      </c>
      <c r="BK322" s="43">
        <v>0</v>
      </c>
      <c r="BL322" s="43">
        <v>0</v>
      </c>
      <c r="BM322" s="37">
        <v>0.2</v>
      </c>
      <c r="BN322" s="37">
        <v>0</v>
      </c>
      <c r="BO322" s="44">
        <v>3122123.9040000001</v>
      </c>
      <c r="BP322" s="44">
        <v>7.1580262535511696E-2</v>
      </c>
      <c r="BQ322" s="45">
        <v>0.2</v>
      </c>
      <c r="BR322" s="46">
        <v>1.431605250710234E-2</v>
      </c>
      <c r="BS322" s="46">
        <v>0.91340944982859906</v>
      </c>
      <c r="BT322" s="44">
        <v>0.31969330744000968</v>
      </c>
      <c r="BU322" s="46" t="s">
        <v>105</v>
      </c>
      <c r="BV322" s="47" t="s">
        <v>105</v>
      </c>
      <c r="BW322" s="47" t="s">
        <v>105</v>
      </c>
      <c r="BX322" s="46" t="s">
        <v>105</v>
      </c>
      <c r="BY322" s="46" t="s">
        <v>105</v>
      </c>
      <c r="BZ322" s="47" t="s">
        <v>105</v>
      </c>
      <c r="CA322" s="47" t="s">
        <v>105</v>
      </c>
      <c r="CB322" s="46" t="s">
        <v>105</v>
      </c>
      <c r="CC322" s="46" t="s">
        <v>105</v>
      </c>
      <c r="CD322" s="46" t="s">
        <v>105</v>
      </c>
      <c r="CE322" s="47" t="s">
        <v>105</v>
      </c>
      <c r="CF322" s="23">
        <v>4.4656859166236229</v>
      </c>
      <c r="CG322" s="24">
        <f t="shared" ref="CG322:CG385" si="20">_xlfn.RANK.EQ(CF322,$CF$2:$CF$434)</f>
        <v>60</v>
      </c>
      <c r="CH322" s="25">
        <v>6958000</v>
      </c>
      <c r="CI322" s="26">
        <v>6.4180596674671211</v>
      </c>
      <c r="CJ322" s="27">
        <f t="shared" ref="CJ322:CJ385" si="21">_xlfn.RANK.EQ(CI322,$CI$2:$CI$434)</f>
        <v>67</v>
      </c>
      <c r="CK322" s="28">
        <v>6958000</v>
      </c>
      <c r="CL322" s="29">
        <v>6.4180596674671211</v>
      </c>
      <c r="CM322" s="53">
        <f t="shared" ref="CM322:CM385" si="22">_xlfn.RANK.EQ(CL322,$CL$2:$CL$434)</f>
        <v>72</v>
      </c>
      <c r="CN322" s="53">
        <f t="shared" ref="CN322:CN385" si="23">(CL322=$CL$2:$CL$434)+SUMPRODUCT((CL322&lt;$CL$2:$CL$434)*(C322=$C$2:$C$434))</f>
        <v>3</v>
      </c>
    </row>
    <row r="323" spans="1:92" ht="29.1">
      <c r="A323" s="7">
        <v>4141</v>
      </c>
      <c r="B323" s="1" t="s">
        <v>174</v>
      </c>
      <c r="C323" s="7" t="s">
        <v>546</v>
      </c>
      <c r="D323" s="7" t="s">
        <v>552</v>
      </c>
      <c r="E323" s="7" t="s">
        <v>176</v>
      </c>
      <c r="F323" s="7" t="s">
        <v>553</v>
      </c>
      <c r="G323" s="1"/>
      <c r="H323" s="1" t="s">
        <v>103</v>
      </c>
      <c r="I323" s="1" t="s">
        <v>180</v>
      </c>
      <c r="J323" s="35">
        <v>0.15</v>
      </c>
      <c r="K323" s="36">
        <v>8.3968576499999994</v>
      </c>
      <c r="L323" s="36">
        <v>2.9754640183158737E-2</v>
      </c>
      <c r="M323" s="37">
        <v>0.5</v>
      </c>
      <c r="N323" s="37">
        <v>1.4877320091579369E-2</v>
      </c>
      <c r="O323" s="36">
        <v>0</v>
      </c>
      <c r="P323" s="36">
        <v>0</v>
      </c>
      <c r="Q323" s="37">
        <v>0.5</v>
      </c>
      <c r="R323" s="37">
        <v>0</v>
      </c>
      <c r="S323" s="37">
        <v>1.4877320091579369E-2</v>
      </c>
      <c r="T323" s="36">
        <v>2.2315980137369053E-3</v>
      </c>
      <c r="U323" s="37">
        <v>0.2</v>
      </c>
      <c r="V323" s="38">
        <v>12.3</v>
      </c>
      <c r="W323" s="38">
        <v>3.5273317740877288</v>
      </c>
      <c r="X323" s="37">
        <v>0.5</v>
      </c>
      <c r="Y323" s="37">
        <v>1.7636658870438644</v>
      </c>
      <c r="Z323" s="38">
        <v>402.29887313141984</v>
      </c>
      <c r="AA323" s="38">
        <v>0.83031684512340131</v>
      </c>
      <c r="AB323" s="37">
        <v>0.5</v>
      </c>
      <c r="AC323" s="37">
        <v>0.41515842256170066</v>
      </c>
      <c r="AD323" s="37">
        <v>2.1788243096055648</v>
      </c>
      <c r="AE323" s="38">
        <v>0.43576486192111297</v>
      </c>
      <c r="AF323" s="37">
        <v>0.25</v>
      </c>
      <c r="AG323" s="39">
        <v>21.792365</v>
      </c>
      <c r="AH323" s="39">
        <v>0.3839502375731676</v>
      </c>
      <c r="AI323" s="37">
        <v>0.6</v>
      </c>
      <c r="AJ323" s="37">
        <v>0.23037014254390056</v>
      </c>
      <c r="AK323" s="39">
        <v>21.912817</v>
      </c>
      <c r="AL323" s="39">
        <v>0.37870023283966397</v>
      </c>
      <c r="AM323" s="37">
        <v>0.2</v>
      </c>
      <c r="AN323" s="37">
        <v>7.5740046567932789E-2</v>
      </c>
      <c r="AO323" s="39">
        <v>12.595286475</v>
      </c>
      <c r="AP323" s="39">
        <v>4.4975134708087838E-2</v>
      </c>
      <c r="AQ323" s="37">
        <v>0.2</v>
      </c>
      <c r="AR323" s="37">
        <v>8.9950269416175684E-3</v>
      </c>
      <c r="AS323" s="37">
        <v>0.31510521605345093</v>
      </c>
      <c r="AT323" s="39">
        <v>7.8776304013362733E-2</v>
      </c>
      <c r="AU323" s="37">
        <v>0.1</v>
      </c>
      <c r="AV323" s="40">
        <v>0</v>
      </c>
      <c r="AW323" s="40">
        <v>0</v>
      </c>
      <c r="AX323" s="37">
        <v>0.5</v>
      </c>
      <c r="AY323" s="37">
        <v>0</v>
      </c>
      <c r="AZ323" s="40">
        <v>0.68137419332556826</v>
      </c>
      <c r="BA323" s="40">
        <v>2.063937208488404</v>
      </c>
      <c r="BB323" s="41">
        <v>0.5</v>
      </c>
      <c r="BC323" s="42">
        <v>1.031968604244202</v>
      </c>
      <c r="BD323" s="37">
        <v>1.031968604244202</v>
      </c>
      <c r="BE323" s="40">
        <v>0.10319686042442019</v>
      </c>
      <c r="BF323" s="48">
        <v>0.2</v>
      </c>
      <c r="BG323" s="43">
        <v>210753.02843100001</v>
      </c>
      <c r="BH323" s="43">
        <v>1.0727910921747186</v>
      </c>
      <c r="BI323" s="37">
        <v>0.6</v>
      </c>
      <c r="BJ323" s="42">
        <v>0.64367465530483114</v>
      </c>
      <c r="BK323" s="43">
        <v>0</v>
      </c>
      <c r="BL323" s="43">
        <v>0</v>
      </c>
      <c r="BM323" s="37">
        <v>0.2</v>
      </c>
      <c r="BN323" s="37">
        <v>0</v>
      </c>
      <c r="BO323" s="44">
        <v>0</v>
      </c>
      <c r="BP323" s="44">
        <v>0</v>
      </c>
      <c r="BQ323" s="49">
        <v>0.2</v>
      </c>
      <c r="BR323" s="50">
        <v>0</v>
      </c>
      <c r="BS323" s="50">
        <v>0.64367465530483114</v>
      </c>
      <c r="BT323" s="51">
        <v>0.12873493106096623</v>
      </c>
      <c r="BU323" s="50">
        <v>0.1</v>
      </c>
      <c r="BV323" s="52">
        <v>11649.579838643751</v>
      </c>
      <c r="BW323" s="52">
        <v>0.87924080721472453</v>
      </c>
      <c r="BX323" s="46">
        <v>0.7</v>
      </c>
      <c r="BY323" s="46">
        <v>0.61546856505030723</v>
      </c>
      <c r="BZ323" s="52">
        <v>1458.5415944352324</v>
      </c>
      <c r="CA323" s="52">
        <v>0.4131080471750872</v>
      </c>
      <c r="CB323" s="46">
        <v>0.3</v>
      </c>
      <c r="CC323" s="46">
        <v>0.12393241415252616</v>
      </c>
      <c r="CD323" s="46">
        <v>0.73940097920283332</v>
      </c>
      <c r="CE323" s="47">
        <v>7.3940097920283332E-2</v>
      </c>
      <c r="CF323" s="23">
        <v>0.82264465335388237</v>
      </c>
      <c r="CG323" s="24">
        <f t="shared" si="20"/>
        <v>282</v>
      </c>
      <c r="CH323" s="25">
        <v>1934000</v>
      </c>
      <c r="CI323" s="26">
        <v>4.2535917960386884</v>
      </c>
      <c r="CJ323" s="27">
        <f t="shared" si="21"/>
        <v>102</v>
      </c>
      <c r="CK323" s="28">
        <v>1662220</v>
      </c>
      <c r="CL323" s="29">
        <v>4.9490720443375871</v>
      </c>
      <c r="CM323" s="53">
        <f t="shared" si="22"/>
        <v>93</v>
      </c>
      <c r="CN323" s="53">
        <f t="shared" si="23"/>
        <v>4</v>
      </c>
    </row>
    <row r="324" spans="1:92" ht="29.1">
      <c r="A324" s="7">
        <v>3553</v>
      </c>
      <c r="B324" s="1" t="s">
        <v>98</v>
      </c>
      <c r="C324" s="7" t="s">
        <v>546</v>
      </c>
      <c r="D324" s="7" t="s">
        <v>549</v>
      </c>
      <c r="E324" s="7" t="s">
        <v>101</v>
      </c>
      <c r="F324" s="7" t="s">
        <v>554</v>
      </c>
      <c r="G324" s="1"/>
      <c r="H324" s="1" t="s">
        <v>103</v>
      </c>
      <c r="I324" s="1" t="s">
        <v>180</v>
      </c>
      <c r="J324" s="35">
        <v>0.1</v>
      </c>
      <c r="K324" s="36">
        <v>15.007110689999999</v>
      </c>
      <c r="L324" s="36">
        <v>5.3178367120441182E-2</v>
      </c>
      <c r="M324" s="37">
        <v>0.5</v>
      </c>
      <c r="N324" s="37">
        <v>2.6589183560220591E-2</v>
      </c>
      <c r="O324" s="36">
        <v>0.20178612738737572</v>
      </c>
      <c r="P324" s="36">
        <v>3.1350580039179381E-3</v>
      </c>
      <c r="Q324" s="37">
        <v>0.5</v>
      </c>
      <c r="R324" s="37">
        <v>1.567529001958969E-3</v>
      </c>
      <c r="S324" s="37">
        <v>2.815671256217956E-2</v>
      </c>
      <c r="T324" s="36">
        <v>2.8156712562179562E-3</v>
      </c>
      <c r="U324" s="37">
        <v>0.3</v>
      </c>
      <c r="V324" s="38">
        <v>4.5999999999999996</v>
      </c>
      <c r="W324" s="38">
        <v>1.3191647285206138</v>
      </c>
      <c r="X324" s="37">
        <v>0.5</v>
      </c>
      <c r="Y324" s="37">
        <v>0.65958236426030692</v>
      </c>
      <c r="Z324" s="38">
        <v>157.23896042350057</v>
      </c>
      <c r="AA324" s="38">
        <v>0.32453025914063305</v>
      </c>
      <c r="AB324" s="37">
        <v>0.5</v>
      </c>
      <c r="AC324" s="37">
        <v>0.16226512957031652</v>
      </c>
      <c r="AD324" s="37">
        <v>0.8218474938306235</v>
      </c>
      <c r="AE324" s="38">
        <v>0.24655424814918706</v>
      </c>
      <c r="AF324" s="37">
        <v>0.15</v>
      </c>
      <c r="AG324" s="39">
        <v>1.8701460000000001</v>
      </c>
      <c r="AH324" s="39">
        <v>3.2949292148718556E-2</v>
      </c>
      <c r="AI324" s="37">
        <v>0.6</v>
      </c>
      <c r="AJ324" s="37">
        <v>1.9769575289231137E-2</v>
      </c>
      <c r="AK324" s="39">
        <v>1.657135</v>
      </c>
      <c r="AL324" s="39">
        <v>2.8638828606415895E-2</v>
      </c>
      <c r="AM324" s="37">
        <v>0.2</v>
      </c>
      <c r="AN324" s="37">
        <v>5.7277657212831791E-3</v>
      </c>
      <c r="AO324" s="39">
        <v>45.02133207</v>
      </c>
      <c r="AP324" s="39">
        <v>0.16076176422067487</v>
      </c>
      <c r="AQ324" s="37">
        <v>0.2</v>
      </c>
      <c r="AR324" s="37">
        <v>3.2152352844134979E-2</v>
      </c>
      <c r="AS324" s="37">
        <v>5.7649693854649291E-2</v>
      </c>
      <c r="AT324" s="39">
        <v>8.6474540781973936E-3</v>
      </c>
      <c r="AU324" s="37">
        <v>0.1</v>
      </c>
      <c r="AV324" s="40">
        <v>60.028442759999997</v>
      </c>
      <c r="AW324" s="40">
        <v>0.42375409627972377</v>
      </c>
      <c r="AX324" s="37">
        <v>0.5</v>
      </c>
      <c r="AY324" s="37">
        <v>0.21187704813986188</v>
      </c>
      <c r="AZ324" s="40">
        <v>3.6368034488719192</v>
      </c>
      <c r="BA324" s="40">
        <v>11.016170015847948</v>
      </c>
      <c r="BB324" s="48">
        <v>0.5</v>
      </c>
      <c r="BC324" s="42">
        <v>5.5080850079239738</v>
      </c>
      <c r="BD324" s="37">
        <v>5.719962056063836</v>
      </c>
      <c r="BE324" s="40">
        <v>0.57199620560638365</v>
      </c>
      <c r="BF324" s="48">
        <v>0.35</v>
      </c>
      <c r="BG324" s="43">
        <v>3687091.2763149999</v>
      </c>
      <c r="BH324" s="43">
        <v>18.768312402024911</v>
      </c>
      <c r="BI324" s="37">
        <v>0.6</v>
      </c>
      <c r="BJ324" s="42">
        <v>11.260987441214947</v>
      </c>
      <c r="BK324" s="43">
        <v>0</v>
      </c>
      <c r="BL324" s="43">
        <v>0</v>
      </c>
      <c r="BM324" s="37">
        <v>0.2</v>
      </c>
      <c r="BN324" s="37">
        <v>0</v>
      </c>
      <c r="BO324" s="44">
        <v>2434002.3552000001</v>
      </c>
      <c r="BP324" s="44">
        <v>5.5803847942759222E-2</v>
      </c>
      <c r="BQ324" s="45">
        <v>0.2</v>
      </c>
      <c r="BR324" s="46">
        <v>1.1160769588551845E-2</v>
      </c>
      <c r="BS324" s="46">
        <v>11.272148210803499</v>
      </c>
      <c r="BT324" s="44">
        <v>3.9452518737812245</v>
      </c>
      <c r="BU324" s="46" t="s">
        <v>105</v>
      </c>
      <c r="BV324" s="47" t="s">
        <v>105</v>
      </c>
      <c r="BW324" s="47" t="s">
        <v>105</v>
      </c>
      <c r="BX324" s="46" t="s">
        <v>105</v>
      </c>
      <c r="BY324" s="46" t="s">
        <v>105</v>
      </c>
      <c r="BZ324" s="47" t="s">
        <v>105</v>
      </c>
      <c r="CA324" s="47" t="s">
        <v>105</v>
      </c>
      <c r="CB324" s="46" t="s">
        <v>105</v>
      </c>
      <c r="CC324" s="46" t="s">
        <v>105</v>
      </c>
      <c r="CD324" s="46" t="s">
        <v>105</v>
      </c>
      <c r="CE324" s="47" t="s">
        <v>105</v>
      </c>
      <c r="CF324" s="23">
        <v>4.7752654528712108</v>
      </c>
      <c r="CG324" s="24">
        <f t="shared" si="20"/>
        <v>51</v>
      </c>
      <c r="CH324" s="25">
        <v>9759000</v>
      </c>
      <c r="CI324" s="26">
        <v>4.8931913647619742</v>
      </c>
      <c r="CJ324" s="27">
        <f t="shared" si="21"/>
        <v>86</v>
      </c>
      <c r="CK324" s="28">
        <v>9759000</v>
      </c>
      <c r="CL324" s="29">
        <v>4.8931913647619742</v>
      </c>
      <c r="CM324" s="53">
        <f t="shared" si="22"/>
        <v>94</v>
      </c>
      <c r="CN324" s="53">
        <f t="shared" si="23"/>
        <v>5</v>
      </c>
    </row>
    <row r="325" spans="1:92" ht="29.1">
      <c r="A325" s="7">
        <v>5086</v>
      </c>
      <c r="B325" s="1" t="s">
        <v>98</v>
      </c>
      <c r="C325" s="7" t="s">
        <v>546</v>
      </c>
      <c r="D325" s="7" t="s">
        <v>555</v>
      </c>
      <c r="E325" s="7" t="s">
        <v>101</v>
      </c>
      <c r="F325" s="7" t="s">
        <v>556</v>
      </c>
      <c r="G325" s="1" t="s">
        <v>103</v>
      </c>
      <c r="H325" s="1"/>
      <c r="I325" s="1" t="s">
        <v>104</v>
      </c>
      <c r="J325" s="35">
        <v>0.1</v>
      </c>
      <c r="K325" s="36">
        <v>0</v>
      </c>
      <c r="L325" s="36">
        <v>0</v>
      </c>
      <c r="M325" s="37">
        <v>0.5</v>
      </c>
      <c r="N325" s="37">
        <v>0</v>
      </c>
      <c r="O325" s="36">
        <v>4.4420432628700501</v>
      </c>
      <c r="P325" s="36">
        <v>6.9013977647116267E-2</v>
      </c>
      <c r="Q325" s="37">
        <v>0.5</v>
      </c>
      <c r="R325" s="37">
        <v>3.4506988823558134E-2</v>
      </c>
      <c r="S325" s="37">
        <v>3.4506988823558134E-2</v>
      </c>
      <c r="T325" s="36">
        <v>3.4506988823558133E-3</v>
      </c>
      <c r="U325" s="37">
        <v>0.3</v>
      </c>
      <c r="V325" s="38">
        <v>24.15</v>
      </c>
      <c r="W325" s="38">
        <v>6.9256148247332234</v>
      </c>
      <c r="X325" s="37">
        <v>0.5</v>
      </c>
      <c r="Y325" s="37">
        <v>3.4628074123666117</v>
      </c>
      <c r="Z325" s="38">
        <v>713.81123355034572</v>
      </c>
      <c r="AA325" s="38">
        <v>1.4732566532980351</v>
      </c>
      <c r="AB325" s="37">
        <v>0.5</v>
      </c>
      <c r="AC325" s="37">
        <v>0.73662832664901756</v>
      </c>
      <c r="AD325" s="37">
        <v>4.1994357390156294</v>
      </c>
      <c r="AE325" s="38">
        <v>1.2598307217046887</v>
      </c>
      <c r="AF325" s="37">
        <v>0.15</v>
      </c>
      <c r="AG325" s="39">
        <v>1.6983680000000001</v>
      </c>
      <c r="AH325" s="39">
        <v>2.9922809988115816E-2</v>
      </c>
      <c r="AI325" s="37">
        <v>0.6</v>
      </c>
      <c r="AJ325" s="37">
        <v>1.7953685992869488E-2</v>
      </c>
      <c r="AK325" s="39">
        <v>1.736529</v>
      </c>
      <c r="AL325" s="39">
        <v>3.0010926328314102E-2</v>
      </c>
      <c r="AM325" s="37">
        <v>0.2</v>
      </c>
      <c r="AN325" s="37">
        <v>6.00218526566282E-3</v>
      </c>
      <c r="AO325" s="39">
        <v>0</v>
      </c>
      <c r="AP325" s="39">
        <v>0</v>
      </c>
      <c r="AQ325" s="37">
        <v>0.2</v>
      </c>
      <c r="AR325" s="37">
        <v>0</v>
      </c>
      <c r="AS325" s="37">
        <v>2.395587125853231E-2</v>
      </c>
      <c r="AT325" s="39">
        <v>3.5933806887798467E-3</v>
      </c>
      <c r="AU325" s="37">
        <v>0.1</v>
      </c>
      <c r="AV325" s="40">
        <v>1010</v>
      </c>
      <c r="AW325" s="40">
        <v>7.1298140941899222</v>
      </c>
      <c r="AX325" s="37">
        <v>0.5</v>
      </c>
      <c r="AY325" s="37">
        <v>3.5649070470949611</v>
      </c>
      <c r="AZ325" s="40">
        <v>4.1174530699855447</v>
      </c>
      <c r="BA325" s="40">
        <v>12.472096358494538</v>
      </c>
      <c r="BB325" s="41">
        <v>0.5</v>
      </c>
      <c r="BC325" s="42">
        <v>6.2360481792472688</v>
      </c>
      <c r="BD325" s="37">
        <v>9.8009552263422304</v>
      </c>
      <c r="BE325" s="40">
        <v>0.98009552263422306</v>
      </c>
      <c r="BF325" s="48">
        <v>0.35</v>
      </c>
      <c r="BG325" s="43">
        <v>2269465.2363749999</v>
      </c>
      <c r="BH325" s="43">
        <v>11.552204529200369</v>
      </c>
      <c r="BI325" s="37">
        <v>0.6</v>
      </c>
      <c r="BJ325" s="42">
        <v>6.9313227175202208</v>
      </c>
      <c r="BK325" s="43">
        <v>190842.07843779132</v>
      </c>
      <c r="BL325" s="43">
        <v>4.0434190150140816</v>
      </c>
      <c r="BM325" s="37">
        <v>0.2</v>
      </c>
      <c r="BN325" s="37">
        <v>0.80868380300281628</v>
      </c>
      <c r="BO325" s="44">
        <v>5074871.0999999996</v>
      </c>
      <c r="BP325" s="44">
        <v>0.11635047706033676</v>
      </c>
      <c r="BQ325" s="49">
        <v>0.2</v>
      </c>
      <c r="BR325" s="50">
        <v>2.327009541206735E-2</v>
      </c>
      <c r="BS325" s="50">
        <v>7.763276615935105</v>
      </c>
      <c r="BT325" s="51">
        <v>2.7171468155772867</v>
      </c>
      <c r="BU325" s="50" t="s">
        <v>105</v>
      </c>
      <c r="BV325" s="52" t="s">
        <v>105</v>
      </c>
      <c r="BW325" s="52" t="s">
        <v>105</v>
      </c>
      <c r="BX325" s="46" t="s">
        <v>105</v>
      </c>
      <c r="BY325" s="46" t="s">
        <v>105</v>
      </c>
      <c r="BZ325" s="52" t="s">
        <v>105</v>
      </c>
      <c r="CA325" s="52" t="s">
        <v>105</v>
      </c>
      <c r="CB325" s="46" t="s">
        <v>105</v>
      </c>
      <c r="CC325" s="46" t="s">
        <v>105</v>
      </c>
      <c r="CD325" s="46" t="s">
        <v>105</v>
      </c>
      <c r="CE325" s="47" t="s">
        <v>105</v>
      </c>
      <c r="CF325" s="23">
        <v>4.9641171394873345</v>
      </c>
      <c r="CG325" s="24">
        <f t="shared" si="20"/>
        <v>47</v>
      </c>
      <c r="CH325" s="25">
        <v>11240000</v>
      </c>
      <c r="CI325" s="26">
        <v>4.4164743233873081</v>
      </c>
      <c r="CJ325" s="27">
        <f t="shared" si="21"/>
        <v>94</v>
      </c>
      <c r="CK325" s="28">
        <v>11240000</v>
      </c>
      <c r="CL325" s="29">
        <v>4.4164743233873081</v>
      </c>
      <c r="CM325" s="53">
        <f t="shared" si="22"/>
        <v>104</v>
      </c>
      <c r="CN325" s="53">
        <f t="shared" si="23"/>
        <v>6</v>
      </c>
    </row>
    <row r="326" spans="1:92" ht="29.1">
      <c r="A326" s="7">
        <v>3995</v>
      </c>
      <c r="B326" s="1" t="s">
        <v>174</v>
      </c>
      <c r="C326" s="7" t="s">
        <v>546</v>
      </c>
      <c r="D326" s="7" t="s">
        <v>557</v>
      </c>
      <c r="E326" s="7" t="s">
        <v>101</v>
      </c>
      <c r="F326" s="7" t="s">
        <v>558</v>
      </c>
      <c r="G326" s="1" t="s">
        <v>103</v>
      </c>
      <c r="H326" s="1" t="s">
        <v>103</v>
      </c>
      <c r="I326" s="1" t="s">
        <v>120</v>
      </c>
      <c r="J326" s="35">
        <v>0.15</v>
      </c>
      <c r="K326" s="36">
        <v>3.69782455</v>
      </c>
      <c r="L326" s="36">
        <v>1.3103406480363624E-2</v>
      </c>
      <c r="M326" s="37">
        <v>0.5</v>
      </c>
      <c r="N326" s="37">
        <v>6.5517032401818118E-3</v>
      </c>
      <c r="O326" s="36">
        <v>0</v>
      </c>
      <c r="P326" s="36">
        <v>0</v>
      </c>
      <c r="Q326" s="37">
        <v>0.5</v>
      </c>
      <c r="R326" s="37">
        <v>0</v>
      </c>
      <c r="S326" s="37">
        <v>6.5517032401818118E-3</v>
      </c>
      <c r="T326" s="36">
        <v>9.827554860272719E-4</v>
      </c>
      <c r="U326" s="37">
        <v>0.2</v>
      </c>
      <c r="V326" s="38">
        <v>25.3</v>
      </c>
      <c r="W326" s="38">
        <v>7.2554060068633763</v>
      </c>
      <c r="X326" s="37">
        <v>0.5</v>
      </c>
      <c r="Y326" s="37">
        <v>3.6277030034316882</v>
      </c>
      <c r="Z326" s="38">
        <v>960.39177303353517</v>
      </c>
      <c r="AA326" s="38">
        <v>1.9821817069996528</v>
      </c>
      <c r="AB326" s="37">
        <v>0.5</v>
      </c>
      <c r="AC326" s="37">
        <v>0.9910908534998264</v>
      </c>
      <c r="AD326" s="37">
        <v>4.6187938569315143</v>
      </c>
      <c r="AE326" s="38">
        <v>0.92375877138630291</v>
      </c>
      <c r="AF326" s="37">
        <v>0.25</v>
      </c>
      <c r="AG326" s="39">
        <v>0</v>
      </c>
      <c r="AH326" s="39">
        <v>0</v>
      </c>
      <c r="AI326" s="37">
        <v>0.6</v>
      </c>
      <c r="AJ326" s="37">
        <v>0</v>
      </c>
      <c r="AK326" s="39">
        <v>0</v>
      </c>
      <c r="AL326" s="39">
        <v>0</v>
      </c>
      <c r="AM326" s="37">
        <v>0.2</v>
      </c>
      <c r="AN326" s="37">
        <v>0</v>
      </c>
      <c r="AO326" s="39">
        <v>5.546736825</v>
      </c>
      <c r="AP326" s="39">
        <v>1.9806237546866633E-2</v>
      </c>
      <c r="AQ326" s="37">
        <v>0.2</v>
      </c>
      <c r="AR326" s="37">
        <v>3.9612475093733258E-3</v>
      </c>
      <c r="AS326" s="37">
        <v>3.9612475093733258E-3</v>
      </c>
      <c r="AT326" s="39">
        <v>9.9031187734333146E-4</v>
      </c>
      <c r="AU326" s="37">
        <v>0.1</v>
      </c>
      <c r="AV326" s="40">
        <v>0</v>
      </c>
      <c r="AW326" s="40">
        <v>0</v>
      </c>
      <c r="AX326" s="37">
        <v>0.5</v>
      </c>
      <c r="AY326" s="37">
        <v>0</v>
      </c>
      <c r="AZ326" s="40">
        <v>1.3283981479926918</v>
      </c>
      <c r="BA326" s="40">
        <v>4.0238247826024907</v>
      </c>
      <c r="BB326" s="41">
        <v>0.5</v>
      </c>
      <c r="BC326" s="42">
        <v>2.0119123913012453</v>
      </c>
      <c r="BD326" s="37">
        <v>2.0119123913012453</v>
      </c>
      <c r="BE326" s="40">
        <v>0.20119123913012454</v>
      </c>
      <c r="BF326" s="48">
        <v>0.2</v>
      </c>
      <c r="BG326" s="43">
        <v>814822.18125000002</v>
      </c>
      <c r="BH326" s="43">
        <v>4.1476698306974189</v>
      </c>
      <c r="BI326" s="37">
        <v>0.6</v>
      </c>
      <c r="BJ326" s="42">
        <v>2.4886018984184513</v>
      </c>
      <c r="BK326" s="43">
        <v>0</v>
      </c>
      <c r="BL326" s="43">
        <v>0</v>
      </c>
      <c r="BM326" s="37">
        <v>0.2</v>
      </c>
      <c r="BN326" s="37">
        <v>0</v>
      </c>
      <c r="BO326" s="44">
        <v>3424644.08</v>
      </c>
      <c r="BP326" s="44">
        <v>7.8516077476304388E-2</v>
      </c>
      <c r="BQ326" s="49">
        <v>0.2</v>
      </c>
      <c r="BR326" s="50">
        <v>1.5703215495260877E-2</v>
      </c>
      <c r="BS326" s="50">
        <v>2.5043051139137122</v>
      </c>
      <c r="BT326" s="51">
        <v>0.50086102278274247</v>
      </c>
      <c r="BU326" s="50">
        <v>0.1</v>
      </c>
      <c r="BV326" s="52">
        <v>137.54611083782245</v>
      </c>
      <c r="BW326" s="52">
        <v>1.0381160110266468E-2</v>
      </c>
      <c r="BX326" s="46">
        <v>0.7</v>
      </c>
      <c r="BY326" s="46">
        <v>7.2668120771865272E-3</v>
      </c>
      <c r="BZ326" s="52">
        <v>6.6319365693907244</v>
      </c>
      <c r="CA326" s="52">
        <v>1.8783875452183464E-3</v>
      </c>
      <c r="CB326" s="46">
        <v>0.3</v>
      </c>
      <c r="CC326" s="46">
        <v>5.6351626356550397E-4</v>
      </c>
      <c r="CD326" s="46">
        <v>7.8303283407520317E-3</v>
      </c>
      <c r="CE326" s="47">
        <v>7.8303283407520313E-4</v>
      </c>
      <c r="CF326" s="23">
        <v>1.6285671334966156</v>
      </c>
      <c r="CG326" s="24">
        <f t="shared" si="20"/>
        <v>194</v>
      </c>
      <c r="CH326" s="25">
        <v>4551000</v>
      </c>
      <c r="CI326" s="26">
        <v>3.5784819457187775</v>
      </c>
      <c r="CJ326" s="27">
        <f t="shared" si="21"/>
        <v>121</v>
      </c>
      <c r="CK326" s="28">
        <v>4251000</v>
      </c>
      <c r="CL326" s="29">
        <v>3.8310212502860872</v>
      </c>
      <c r="CM326" s="53">
        <f t="shared" si="22"/>
        <v>122</v>
      </c>
      <c r="CN326" s="53">
        <f t="shared" si="23"/>
        <v>7</v>
      </c>
    </row>
    <row r="327" spans="1:92" ht="29.1">
      <c r="A327" s="7">
        <v>3681</v>
      </c>
      <c r="B327" s="1" t="s">
        <v>174</v>
      </c>
      <c r="C327" s="7" t="s">
        <v>546</v>
      </c>
      <c r="D327" s="7" t="s">
        <v>547</v>
      </c>
      <c r="E327" s="7" t="s">
        <v>176</v>
      </c>
      <c r="F327" s="7" t="s">
        <v>559</v>
      </c>
      <c r="G327" s="1"/>
      <c r="H327" s="1" t="s">
        <v>103</v>
      </c>
      <c r="I327" s="1" t="s">
        <v>180</v>
      </c>
      <c r="J327" s="35">
        <v>0.15</v>
      </c>
      <c r="K327" s="36">
        <v>17.673144499999999</v>
      </c>
      <c r="L327" s="36">
        <v>6.2625577021955453E-2</v>
      </c>
      <c r="M327" s="37">
        <v>0.5</v>
      </c>
      <c r="N327" s="37">
        <v>3.1312788510977727E-2</v>
      </c>
      <c r="O327" s="36">
        <v>0</v>
      </c>
      <c r="P327" s="36">
        <v>0</v>
      </c>
      <c r="Q327" s="37">
        <v>0.5</v>
      </c>
      <c r="R327" s="37">
        <v>0</v>
      </c>
      <c r="S327" s="37">
        <v>3.1312788510977727E-2</v>
      </c>
      <c r="T327" s="36">
        <v>4.6969182766466583E-3</v>
      </c>
      <c r="U327" s="37">
        <v>0.2</v>
      </c>
      <c r="V327" s="38">
        <v>3.8</v>
      </c>
      <c r="W327" s="38">
        <v>1.0897447757344203</v>
      </c>
      <c r="X327" s="37">
        <v>0.5</v>
      </c>
      <c r="Y327" s="37">
        <v>0.54487238786721015</v>
      </c>
      <c r="Z327" s="38">
        <v>78.334431870668695</v>
      </c>
      <c r="AA327" s="38">
        <v>0.16167680965424952</v>
      </c>
      <c r="AB327" s="37">
        <v>0.5</v>
      </c>
      <c r="AC327" s="37">
        <v>8.083840482712476E-2</v>
      </c>
      <c r="AD327" s="37">
        <v>0.62571079269433483</v>
      </c>
      <c r="AE327" s="38">
        <v>0.12514215853886698</v>
      </c>
      <c r="AF327" s="37">
        <v>0.25</v>
      </c>
      <c r="AG327" s="39">
        <v>15.225412</v>
      </c>
      <c r="AH327" s="39">
        <v>0.26824993774422173</v>
      </c>
      <c r="AI327" s="37">
        <v>0.6</v>
      </c>
      <c r="AJ327" s="37">
        <v>0.16094996264653305</v>
      </c>
      <c r="AK327" s="39">
        <v>15.349401</v>
      </c>
      <c r="AL327" s="39">
        <v>0.26527040008819364</v>
      </c>
      <c r="AM327" s="37">
        <v>0.2</v>
      </c>
      <c r="AN327" s="37">
        <v>5.3054080017638727E-2</v>
      </c>
      <c r="AO327" s="39">
        <v>26.509716749999999</v>
      </c>
      <c r="AP327" s="39">
        <v>9.4660656132833421E-2</v>
      </c>
      <c r="AQ327" s="37">
        <v>0.2</v>
      </c>
      <c r="AR327" s="37">
        <v>1.8932131226566683E-2</v>
      </c>
      <c r="AS327" s="37">
        <v>0.23293617389073845</v>
      </c>
      <c r="AT327" s="39">
        <v>5.8234043472684613E-2</v>
      </c>
      <c r="AU327" s="37">
        <v>0.1</v>
      </c>
      <c r="AV327" s="40">
        <v>0</v>
      </c>
      <c r="AW327" s="40">
        <v>0</v>
      </c>
      <c r="AX327" s="37">
        <v>0.5</v>
      </c>
      <c r="AY327" s="37">
        <v>0</v>
      </c>
      <c r="AZ327" s="40">
        <v>0.92940616551244948</v>
      </c>
      <c r="BA327" s="40">
        <v>2.8152459919818562</v>
      </c>
      <c r="BB327" s="41">
        <v>0.5</v>
      </c>
      <c r="BC327" s="42">
        <v>1.4076229959909281</v>
      </c>
      <c r="BD327" s="37">
        <v>1.4076229959909281</v>
      </c>
      <c r="BE327" s="40">
        <v>0.14076229959909281</v>
      </c>
      <c r="BF327" s="48">
        <v>0.2</v>
      </c>
      <c r="BG327" s="43">
        <v>521677.50710350001</v>
      </c>
      <c r="BH327" s="43">
        <v>2.6554825179737649</v>
      </c>
      <c r="BI327" s="37">
        <v>0.6</v>
      </c>
      <c r="BJ327" s="42">
        <v>1.5932895107842588</v>
      </c>
      <c r="BK327" s="43">
        <v>0</v>
      </c>
      <c r="BL327" s="43">
        <v>0</v>
      </c>
      <c r="BM327" s="37">
        <v>0.2</v>
      </c>
      <c r="BN327" s="37">
        <v>0</v>
      </c>
      <c r="BO327" s="44">
        <v>1906441.3493999999</v>
      </c>
      <c r="BP327" s="44">
        <v>4.3708570349745859E-2</v>
      </c>
      <c r="BQ327" s="49">
        <v>0.2</v>
      </c>
      <c r="BR327" s="50">
        <v>8.7417140699491708E-3</v>
      </c>
      <c r="BS327" s="50">
        <v>1.6020312248542079</v>
      </c>
      <c r="BT327" s="51">
        <v>0.32040624497084158</v>
      </c>
      <c r="BU327" s="50">
        <v>0.1</v>
      </c>
      <c r="BV327" s="52">
        <v>75690.198136594525</v>
      </c>
      <c r="BW327" s="52">
        <v>5.7126447330833159</v>
      </c>
      <c r="BX327" s="46">
        <v>0.7</v>
      </c>
      <c r="BY327" s="46">
        <v>3.9988513131583208</v>
      </c>
      <c r="BZ327" s="52">
        <v>8856.9068650806348</v>
      </c>
      <c r="CA327" s="52">
        <v>2.5085739844545509</v>
      </c>
      <c r="CB327" s="46">
        <v>0.3</v>
      </c>
      <c r="CC327" s="46">
        <v>0.75257219533636532</v>
      </c>
      <c r="CD327" s="46">
        <v>4.7514235084946863</v>
      </c>
      <c r="CE327" s="47">
        <v>0.4751423508494686</v>
      </c>
      <c r="CF327" s="23">
        <v>1.1243840157076013</v>
      </c>
      <c r="CG327" s="24">
        <f t="shared" si="20"/>
        <v>249</v>
      </c>
      <c r="CH327" s="25">
        <v>3022859</v>
      </c>
      <c r="CI327" s="26">
        <v>3.719604572054473</v>
      </c>
      <c r="CJ327" s="27">
        <f t="shared" si="21"/>
        <v>115</v>
      </c>
      <c r="CK327" s="28">
        <v>3022859</v>
      </c>
      <c r="CL327" s="29">
        <v>3.719604572054473</v>
      </c>
      <c r="CM327" s="53">
        <f t="shared" si="22"/>
        <v>127</v>
      </c>
      <c r="CN327" s="53">
        <f t="shared" si="23"/>
        <v>8</v>
      </c>
    </row>
    <row r="328" spans="1:92">
      <c r="A328" s="7">
        <v>3806</v>
      </c>
      <c r="B328" s="1" t="s">
        <v>174</v>
      </c>
      <c r="C328" s="7" t="s">
        <v>546</v>
      </c>
      <c r="D328" s="7" t="s">
        <v>552</v>
      </c>
      <c r="E328" s="7" t="s">
        <v>101</v>
      </c>
      <c r="F328" s="7" t="s">
        <v>560</v>
      </c>
      <c r="G328" s="1" t="s">
        <v>103</v>
      </c>
      <c r="H328" s="1" t="s">
        <v>103</v>
      </c>
      <c r="I328" s="1" t="s">
        <v>104</v>
      </c>
      <c r="J328" s="35">
        <v>0.15</v>
      </c>
      <c r="K328" s="36">
        <v>57.612657470000002</v>
      </c>
      <c r="L328" s="36">
        <v>0.20415302538985192</v>
      </c>
      <c r="M328" s="37">
        <v>0.5</v>
      </c>
      <c r="N328" s="37">
        <v>0.10207651269492596</v>
      </c>
      <c r="O328" s="36">
        <v>1.7198159993707551</v>
      </c>
      <c r="P328" s="36">
        <v>2.6719988058161889E-2</v>
      </c>
      <c r="Q328" s="37">
        <v>0.5</v>
      </c>
      <c r="R328" s="37">
        <v>1.3359994029080944E-2</v>
      </c>
      <c r="S328" s="37">
        <v>0.1154365067240069</v>
      </c>
      <c r="T328" s="36">
        <v>1.7315476008601036E-2</v>
      </c>
      <c r="U328" s="37">
        <v>0.2</v>
      </c>
      <c r="V328" s="38">
        <v>91.95</v>
      </c>
      <c r="W328" s="38">
        <v>26.368955823363141</v>
      </c>
      <c r="X328" s="37">
        <v>0.5</v>
      </c>
      <c r="Y328" s="37">
        <v>13.18447791168157</v>
      </c>
      <c r="Z328" s="38">
        <v>799.6831950007512</v>
      </c>
      <c r="AA328" s="38">
        <v>1.6504903988491118</v>
      </c>
      <c r="AB328" s="37">
        <v>0.5</v>
      </c>
      <c r="AC328" s="37">
        <v>0.82524519942455588</v>
      </c>
      <c r="AD328" s="37">
        <v>14.009723111106126</v>
      </c>
      <c r="AE328" s="38">
        <v>2.8019446222212254</v>
      </c>
      <c r="AF328" s="37">
        <v>0.25</v>
      </c>
      <c r="AG328" s="39">
        <v>50.807735999999998</v>
      </c>
      <c r="AH328" s="39">
        <v>0.89515948855274685</v>
      </c>
      <c r="AI328" s="37">
        <v>0.6</v>
      </c>
      <c r="AJ328" s="37">
        <v>0.53709569313164807</v>
      </c>
      <c r="AK328" s="39">
        <v>51.018217999999997</v>
      </c>
      <c r="AL328" s="39">
        <v>0.88170366391800448</v>
      </c>
      <c r="AM328" s="37">
        <v>0.2</v>
      </c>
      <c r="AN328" s="37">
        <v>0.17634073278360091</v>
      </c>
      <c r="AO328" s="39">
        <v>288.06328735</v>
      </c>
      <c r="AP328" s="39">
        <v>1.0286137737903946</v>
      </c>
      <c r="AQ328" s="37">
        <v>0.2</v>
      </c>
      <c r="AR328" s="37">
        <v>0.20572275475807891</v>
      </c>
      <c r="AS328" s="37">
        <v>0.91915918067332791</v>
      </c>
      <c r="AT328" s="39">
        <v>0.22978979516833198</v>
      </c>
      <c r="AU328" s="37">
        <v>0.1</v>
      </c>
      <c r="AV328" s="40">
        <v>288.06328735</v>
      </c>
      <c r="AW328" s="40">
        <v>2.0335026595710017</v>
      </c>
      <c r="AX328" s="37">
        <v>0.5</v>
      </c>
      <c r="AY328" s="37">
        <v>1.0167513297855009</v>
      </c>
      <c r="AZ328" s="40">
        <v>5.0297076577435416</v>
      </c>
      <c r="BA328" s="40">
        <v>15.235388842611764</v>
      </c>
      <c r="BB328" s="48">
        <v>0.5</v>
      </c>
      <c r="BC328" s="42">
        <v>7.6176944213058819</v>
      </c>
      <c r="BD328" s="37">
        <v>8.6344457510913823</v>
      </c>
      <c r="BE328" s="40">
        <v>0.8634445751091383</v>
      </c>
      <c r="BF328" s="41">
        <v>0.2</v>
      </c>
      <c r="BG328" s="43">
        <v>2941956.1229606904</v>
      </c>
      <c r="BH328" s="43">
        <v>14.975368780118862</v>
      </c>
      <c r="BI328" s="37">
        <v>0.6</v>
      </c>
      <c r="BJ328" s="42">
        <v>8.9852212680713173</v>
      </c>
      <c r="BK328" s="43">
        <v>1918.5880332012216</v>
      </c>
      <c r="BL328" s="43">
        <v>4.0649606202822007E-2</v>
      </c>
      <c r="BM328" s="37">
        <v>0.2</v>
      </c>
      <c r="BN328" s="37">
        <v>8.1299212405644018E-3</v>
      </c>
      <c r="BO328" s="44">
        <v>40956956.7108</v>
      </c>
      <c r="BP328" s="44">
        <v>0.93901132823671929</v>
      </c>
      <c r="BQ328" s="49">
        <v>0.2</v>
      </c>
      <c r="BR328" s="50">
        <v>0.18780226564734387</v>
      </c>
      <c r="BS328" s="50">
        <v>9.1811534549592242</v>
      </c>
      <c r="BT328" s="51">
        <v>1.8362306909918449</v>
      </c>
      <c r="BU328" s="50">
        <v>0.1</v>
      </c>
      <c r="BV328" s="52">
        <v>49303.954484858434</v>
      </c>
      <c r="BW328" s="52">
        <v>3.721168431872973</v>
      </c>
      <c r="BX328" s="46">
        <v>0.7</v>
      </c>
      <c r="BY328" s="46">
        <v>2.6048179023110811</v>
      </c>
      <c r="BZ328" s="52">
        <v>7443.314089410037</v>
      </c>
      <c r="CA328" s="52">
        <v>2.1081969549024993</v>
      </c>
      <c r="CB328" s="46">
        <v>0.3</v>
      </c>
      <c r="CC328" s="46">
        <v>0.63245908647074978</v>
      </c>
      <c r="CD328" s="46">
        <v>3.2372769887818307</v>
      </c>
      <c r="CE328" s="47">
        <v>0.32372769887818309</v>
      </c>
      <c r="CF328" s="23">
        <v>6.072452858377325</v>
      </c>
      <c r="CG328" s="24">
        <f t="shared" si="20"/>
        <v>32</v>
      </c>
      <c r="CH328" s="25">
        <v>17505000</v>
      </c>
      <c r="CI328" s="26">
        <v>3.4689819242372608</v>
      </c>
      <c r="CJ328" s="27">
        <f t="shared" si="21"/>
        <v>126</v>
      </c>
      <c r="CK328" s="28">
        <v>16755000</v>
      </c>
      <c r="CL328" s="29">
        <v>3.6242631204878095</v>
      </c>
      <c r="CM328" s="53">
        <f t="shared" si="22"/>
        <v>132</v>
      </c>
      <c r="CN328" s="53">
        <f t="shared" si="23"/>
        <v>9</v>
      </c>
    </row>
    <row r="329" spans="1:92">
      <c r="A329" s="7">
        <v>3858</v>
      </c>
      <c r="B329" s="1" t="s">
        <v>98</v>
      </c>
      <c r="C329" s="7" t="s">
        <v>546</v>
      </c>
      <c r="D329" s="7" t="s">
        <v>561</v>
      </c>
      <c r="E329" s="7" t="s">
        <v>101</v>
      </c>
      <c r="F329" s="7" t="s">
        <v>562</v>
      </c>
      <c r="G329" s="1"/>
      <c r="H329" s="1" t="s">
        <v>103</v>
      </c>
      <c r="I329" s="1" t="s">
        <v>114</v>
      </c>
      <c r="J329" s="35">
        <v>0.1</v>
      </c>
      <c r="K329" s="36">
        <v>0</v>
      </c>
      <c r="L329" s="36">
        <v>0</v>
      </c>
      <c r="M329" s="37">
        <v>0.5</v>
      </c>
      <c r="N329" s="37">
        <v>0</v>
      </c>
      <c r="O329" s="36">
        <v>0</v>
      </c>
      <c r="P329" s="36">
        <v>0</v>
      </c>
      <c r="Q329" s="37">
        <v>0.5</v>
      </c>
      <c r="R329" s="37">
        <v>0</v>
      </c>
      <c r="S329" s="37">
        <v>0</v>
      </c>
      <c r="T329" s="36">
        <v>0</v>
      </c>
      <c r="U329" s="37">
        <v>0.3</v>
      </c>
      <c r="V329" s="38">
        <v>5.4</v>
      </c>
      <c r="W329" s="38">
        <v>1.5485846813068076</v>
      </c>
      <c r="X329" s="37">
        <v>0.5</v>
      </c>
      <c r="Y329" s="37">
        <v>0.7742923406534038</v>
      </c>
      <c r="Z329" s="38">
        <v>1386.2846134730435</v>
      </c>
      <c r="AA329" s="38">
        <v>2.8611948568049641</v>
      </c>
      <c r="AB329" s="37">
        <v>0.5</v>
      </c>
      <c r="AC329" s="37">
        <v>1.4305974284024821</v>
      </c>
      <c r="AD329" s="37">
        <v>2.2048897690558857</v>
      </c>
      <c r="AE329" s="38">
        <v>0.66146693071676577</v>
      </c>
      <c r="AF329" s="37">
        <v>0.15</v>
      </c>
      <c r="AG329" s="39">
        <v>0</v>
      </c>
      <c r="AH329" s="39">
        <v>0</v>
      </c>
      <c r="AI329" s="37">
        <v>0.6</v>
      </c>
      <c r="AJ329" s="37">
        <v>0</v>
      </c>
      <c r="AK329" s="39">
        <v>0</v>
      </c>
      <c r="AL329" s="39">
        <v>0</v>
      </c>
      <c r="AM329" s="37">
        <v>0.2</v>
      </c>
      <c r="AN329" s="37">
        <v>0</v>
      </c>
      <c r="AO329" s="39">
        <v>0</v>
      </c>
      <c r="AP329" s="39">
        <v>0</v>
      </c>
      <c r="AQ329" s="37">
        <v>0.2</v>
      </c>
      <c r="AR329" s="37">
        <v>0</v>
      </c>
      <c r="AS329" s="37">
        <v>0</v>
      </c>
      <c r="AT329" s="39">
        <v>0</v>
      </c>
      <c r="AU329" s="37">
        <v>0.1</v>
      </c>
      <c r="AV329" s="40">
        <v>0</v>
      </c>
      <c r="AW329" s="40">
        <v>0</v>
      </c>
      <c r="AX329" s="37">
        <v>0.5</v>
      </c>
      <c r="AY329" s="37">
        <v>0</v>
      </c>
      <c r="AZ329" s="40">
        <v>0.6275391018492481</v>
      </c>
      <c r="BA329" s="40">
        <v>1.9008663885061399</v>
      </c>
      <c r="BB329" s="41">
        <v>0.5</v>
      </c>
      <c r="BC329" s="42">
        <v>0.95043319425306994</v>
      </c>
      <c r="BD329" s="37">
        <v>0.95043319425306994</v>
      </c>
      <c r="BE329" s="40">
        <v>9.5043319425306999E-2</v>
      </c>
      <c r="BF329" s="48">
        <v>0.35</v>
      </c>
      <c r="BG329" s="43">
        <v>0</v>
      </c>
      <c r="BH329" s="43">
        <v>0</v>
      </c>
      <c r="BI329" s="37">
        <v>0.6</v>
      </c>
      <c r="BJ329" s="42">
        <v>0</v>
      </c>
      <c r="BK329" s="43">
        <v>0</v>
      </c>
      <c r="BL329" s="43">
        <v>0</v>
      </c>
      <c r="BM329" s="37">
        <v>0.2</v>
      </c>
      <c r="BN329" s="37">
        <v>0</v>
      </c>
      <c r="BO329" s="44">
        <v>333438.02240000002</v>
      </c>
      <c r="BP329" s="44">
        <v>7.6446617484127333E-3</v>
      </c>
      <c r="BQ329" s="49">
        <v>0.2</v>
      </c>
      <c r="BR329" s="50">
        <v>1.5289323496825468E-3</v>
      </c>
      <c r="BS329" s="50">
        <v>1.5289323496825468E-3</v>
      </c>
      <c r="BT329" s="51">
        <v>5.3512632238889133E-4</v>
      </c>
      <c r="BU329" s="50" t="s">
        <v>105</v>
      </c>
      <c r="BV329" s="52" t="s">
        <v>105</v>
      </c>
      <c r="BW329" s="52" t="s">
        <v>105</v>
      </c>
      <c r="BX329" s="46" t="s">
        <v>105</v>
      </c>
      <c r="BY329" s="46" t="s">
        <v>105</v>
      </c>
      <c r="BZ329" s="52" t="s">
        <v>105</v>
      </c>
      <c r="CA329" s="52" t="s">
        <v>105</v>
      </c>
      <c r="CB329" s="46" t="s">
        <v>105</v>
      </c>
      <c r="CC329" s="46" t="s">
        <v>105</v>
      </c>
      <c r="CD329" s="46" t="s">
        <v>105</v>
      </c>
      <c r="CE329" s="47" t="s">
        <v>105</v>
      </c>
      <c r="CF329" s="23">
        <v>0.75704537646446168</v>
      </c>
      <c r="CG329" s="24">
        <f t="shared" si="20"/>
        <v>292</v>
      </c>
      <c r="CH329" s="25">
        <v>2104000</v>
      </c>
      <c r="CI329" s="26">
        <v>3.5981244128539052</v>
      </c>
      <c r="CJ329" s="27">
        <f t="shared" si="21"/>
        <v>119</v>
      </c>
      <c r="CK329" s="28">
        <v>2104000</v>
      </c>
      <c r="CL329" s="29">
        <v>3.5981244128539052</v>
      </c>
      <c r="CM329" s="53">
        <f t="shared" si="22"/>
        <v>133</v>
      </c>
      <c r="CN329" s="53">
        <f t="shared" si="23"/>
        <v>10</v>
      </c>
    </row>
    <row r="330" spans="1:92">
      <c r="A330" s="7">
        <v>3627</v>
      </c>
      <c r="B330" s="1" t="s">
        <v>98</v>
      </c>
      <c r="C330" s="7" t="s">
        <v>546</v>
      </c>
      <c r="D330" s="7" t="s">
        <v>563</v>
      </c>
      <c r="E330" s="7" t="s">
        <v>101</v>
      </c>
      <c r="F330" s="7" t="s">
        <v>564</v>
      </c>
      <c r="G330" s="1" t="s">
        <v>103</v>
      </c>
      <c r="H330" s="1" t="s">
        <v>103</v>
      </c>
      <c r="I330" s="1" t="s">
        <v>104</v>
      </c>
      <c r="J330" s="35">
        <v>0.1</v>
      </c>
      <c r="K330" s="36">
        <v>0</v>
      </c>
      <c r="L330" s="36">
        <v>0</v>
      </c>
      <c r="M330" s="37">
        <v>0.5</v>
      </c>
      <c r="N330" s="37">
        <v>0</v>
      </c>
      <c r="O330" s="36">
        <v>5.20112346909044E-2</v>
      </c>
      <c r="P330" s="36">
        <v>8.0807456747681021E-4</v>
      </c>
      <c r="Q330" s="37">
        <v>0.5</v>
      </c>
      <c r="R330" s="37">
        <v>4.0403728373840511E-4</v>
      </c>
      <c r="S330" s="37">
        <v>4.0403728373840511E-4</v>
      </c>
      <c r="T330" s="36">
        <v>4.0403728373840509E-5</v>
      </c>
      <c r="U330" s="37">
        <v>0.3</v>
      </c>
      <c r="V330" s="38">
        <v>17.399999999999999</v>
      </c>
      <c r="W330" s="38">
        <v>4.9898839730997135</v>
      </c>
      <c r="X330" s="37">
        <v>0.5</v>
      </c>
      <c r="Y330" s="37">
        <v>2.4949419865498568</v>
      </c>
      <c r="Z330" s="38">
        <v>438.43421133395776</v>
      </c>
      <c r="AA330" s="38">
        <v>0.90489766554741713</v>
      </c>
      <c r="AB330" s="37">
        <v>0.5</v>
      </c>
      <c r="AC330" s="37">
        <v>0.45244883277370856</v>
      </c>
      <c r="AD330" s="37">
        <v>2.9473908193235654</v>
      </c>
      <c r="AE330" s="38">
        <v>0.88421724579706962</v>
      </c>
      <c r="AF330" s="37">
        <v>0.15</v>
      </c>
      <c r="AG330" s="39">
        <v>0</v>
      </c>
      <c r="AH330" s="39">
        <v>0</v>
      </c>
      <c r="AI330" s="37">
        <v>0.6</v>
      </c>
      <c r="AJ330" s="37">
        <v>0</v>
      </c>
      <c r="AK330" s="39">
        <v>0</v>
      </c>
      <c r="AL330" s="39">
        <v>0</v>
      </c>
      <c r="AM330" s="37">
        <v>0.2</v>
      </c>
      <c r="AN330" s="37">
        <v>0</v>
      </c>
      <c r="AO330" s="39">
        <v>0</v>
      </c>
      <c r="AP330" s="39">
        <v>0</v>
      </c>
      <c r="AQ330" s="37">
        <v>0.2</v>
      </c>
      <c r="AR330" s="37">
        <v>0</v>
      </c>
      <c r="AS330" s="37">
        <v>0</v>
      </c>
      <c r="AT330" s="39">
        <v>0</v>
      </c>
      <c r="AU330" s="37">
        <v>0.1</v>
      </c>
      <c r="AV330" s="40">
        <v>472</v>
      </c>
      <c r="AW330" s="40">
        <v>3.3319527252055874</v>
      </c>
      <c r="AX330" s="37">
        <v>0.5</v>
      </c>
      <c r="AY330" s="37">
        <v>1.6659763626027937</v>
      </c>
      <c r="AZ330" s="40">
        <v>0.96866523761874768</v>
      </c>
      <c r="BA330" s="40">
        <v>2.9341648774997315</v>
      </c>
      <c r="BB330" s="48">
        <v>0.5</v>
      </c>
      <c r="BC330" s="42">
        <v>1.4670824387498658</v>
      </c>
      <c r="BD330" s="37">
        <v>3.1330588013526595</v>
      </c>
      <c r="BE330" s="40">
        <v>0.31330588013526595</v>
      </c>
      <c r="BF330" s="41">
        <v>0.35</v>
      </c>
      <c r="BG330" s="43">
        <v>545.71320000000003</v>
      </c>
      <c r="BH330" s="43">
        <v>2.7778308297658981E-3</v>
      </c>
      <c r="BI330" s="37">
        <v>0.6</v>
      </c>
      <c r="BJ330" s="42">
        <v>1.6666984978595388E-3</v>
      </c>
      <c r="BK330" s="43">
        <v>0</v>
      </c>
      <c r="BL330" s="43">
        <v>0</v>
      </c>
      <c r="BM330" s="37">
        <v>0.2</v>
      </c>
      <c r="BN330" s="37">
        <v>0</v>
      </c>
      <c r="BO330" s="44">
        <v>5079895.5520000001</v>
      </c>
      <c r="BP330" s="44">
        <v>0.11646567158954692</v>
      </c>
      <c r="BQ330" s="45">
        <v>0.2</v>
      </c>
      <c r="BR330" s="46">
        <v>2.3293134317909383E-2</v>
      </c>
      <c r="BS330" s="46">
        <v>2.4959832815768922E-2</v>
      </c>
      <c r="BT330" s="44">
        <v>8.7359414855191237E-3</v>
      </c>
      <c r="BU330" s="46" t="s">
        <v>105</v>
      </c>
      <c r="BV330" s="47" t="s">
        <v>105</v>
      </c>
      <c r="BW330" s="47" t="s">
        <v>105</v>
      </c>
      <c r="BX330" s="46" t="s">
        <v>105</v>
      </c>
      <c r="BY330" s="46" t="s">
        <v>105</v>
      </c>
      <c r="BZ330" s="47" t="s">
        <v>105</v>
      </c>
      <c r="CA330" s="47" t="s">
        <v>105</v>
      </c>
      <c r="CB330" s="46" t="s">
        <v>105</v>
      </c>
      <c r="CC330" s="46" t="s">
        <v>105</v>
      </c>
      <c r="CD330" s="46" t="s">
        <v>105</v>
      </c>
      <c r="CE330" s="47" t="s">
        <v>105</v>
      </c>
      <c r="CF330" s="23">
        <v>1.2062994711462285</v>
      </c>
      <c r="CG330" s="24">
        <f t="shared" si="20"/>
        <v>238</v>
      </c>
      <c r="CH330" s="25">
        <v>3733000</v>
      </c>
      <c r="CI330" s="26">
        <v>3.2314478198398837</v>
      </c>
      <c r="CJ330" s="27">
        <f t="shared" si="21"/>
        <v>136</v>
      </c>
      <c r="CK330" s="28">
        <v>3733000</v>
      </c>
      <c r="CL330" s="29">
        <v>3.2314478198398837</v>
      </c>
      <c r="CM330" s="53">
        <f t="shared" si="22"/>
        <v>145</v>
      </c>
      <c r="CN330" s="53">
        <f t="shared" si="23"/>
        <v>11</v>
      </c>
    </row>
    <row r="331" spans="1:92" ht="29.1">
      <c r="A331" s="7">
        <v>3527</v>
      </c>
      <c r="B331" s="1" t="s">
        <v>98</v>
      </c>
      <c r="C331" s="7" t="s">
        <v>546</v>
      </c>
      <c r="D331" s="7" t="s">
        <v>565</v>
      </c>
      <c r="E331" s="7" t="s">
        <v>176</v>
      </c>
      <c r="F331" s="7" t="s">
        <v>566</v>
      </c>
      <c r="G331" s="1" t="s">
        <v>103</v>
      </c>
      <c r="H331" s="1" t="s">
        <v>103</v>
      </c>
      <c r="I331" s="1" t="s">
        <v>104</v>
      </c>
      <c r="J331" s="35">
        <v>0.1</v>
      </c>
      <c r="K331" s="36">
        <v>15.1701537</v>
      </c>
      <c r="L331" s="36">
        <v>5.3756117309755061E-2</v>
      </c>
      <c r="M331" s="37">
        <v>0.5</v>
      </c>
      <c r="N331" s="37">
        <v>2.687805865487753E-2</v>
      </c>
      <c r="O331" s="36">
        <v>0</v>
      </c>
      <c r="P331" s="36">
        <v>0</v>
      </c>
      <c r="Q331" s="37">
        <v>0.5</v>
      </c>
      <c r="R331" s="37">
        <v>0</v>
      </c>
      <c r="S331" s="37">
        <v>2.687805865487753E-2</v>
      </c>
      <c r="T331" s="36">
        <v>2.6878058654877528E-3</v>
      </c>
      <c r="U331" s="37">
        <v>0.3</v>
      </c>
      <c r="V331" s="38">
        <v>8.6999999999999993</v>
      </c>
      <c r="W331" s="38">
        <v>2.4949419865498568</v>
      </c>
      <c r="X331" s="37">
        <v>0.5</v>
      </c>
      <c r="Y331" s="37">
        <v>1.2474709932749284</v>
      </c>
      <c r="Z331" s="38">
        <v>114.63576711830875</v>
      </c>
      <c r="AA331" s="38">
        <v>0.23660023641398839</v>
      </c>
      <c r="AB331" s="37">
        <v>0.5</v>
      </c>
      <c r="AC331" s="37">
        <v>0.1183001182069942</v>
      </c>
      <c r="AD331" s="37">
        <v>1.3657711114819227</v>
      </c>
      <c r="AE331" s="38">
        <v>0.4097313334445768</v>
      </c>
      <c r="AF331" s="37">
        <v>0.15</v>
      </c>
      <c r="AG331" s="39">
        <v>8.4283649999999994</v>
      </c>
      <c r="AH331" s="39">
        <v>0.14849571141559767</v>
      </c>
      <c r="AI331" s="37">
        <v>0.6</v>
      </c>
      <c r="AJ331" s="37">
        <v>8.9097426849358591E-2</v>
      </c>
      <c r="AK331" s="39">
        <v>9.0054630000000007</v>
      </c>
      <c r="AL331" s="39">
        <v>0.15563361547394744</v>
      </c>
      <c r="AM331" s="37">
        <v>0.2</v>
      </c>
      <c r="AN331" s="37">
        <v>3.1126723094789491E-2</v>
      </c>
      <c r="AO331" s="39">
        <v>22.75523055</v>
      </c>
      <c r="AP331" s="39">
        <v>8.1254170862346015E-2</v>
      </c>
      <c r="AQ331" s="37">
        <v>0.2</v>
      </c>
      <c r="AR331" s="37">
        <v>1.6250834172469201E-2</v>
      </c>
      <c r="AS331" s="37">
        <v>0.13647498411661729</v>
      </c>
      <c r="AT331" s="39">
        <v>2.0471247617492593E-2</v>
      </c>
      <c r="AU331" s="37">
        <v>0.1</v>
      </c>
      <c r="AV331" s="40">
        <v>0</v>
      </c>
      <c r="AW331" s="40">
        <v>0</v>
      </c>
      <c r="AX331" s="37">
        <v>0.5</v>
      </c>
      <c r="AY331" s="37">
        <v>0</v>
      </c>
      <c r="AZ331" s="40">
        <v>0.46243661714570294</v>
      </c>
      <c r="BA331" s="40">
        <v>1.4007576894513829</v>
      </c>
      <c r="BB331" s="41">
        <v>0.5</v>
      </c>
      <c r="BC331" s="42">
        <v>0.70037884472569145</v>
      </c>
      <c r="BD331" s="37">
        <v>0.70037884472569145</v>
      </c>
      <c r="BE331" s="40">
        <v>7.0037884472569145E-2</v>
      </c>
      <c r="BF331" s="41">
        <v>0.35</v>
      </c>
      <c r="BG331" s="43">
        <v>32977.586490000002</v>
      </c>
      <c r="BH331" s="43">
        <v>0.16786501855405619</v>
      </c>
      <c r="BI331" s="37">
        <v>0.6</v>
      </c>
      <c r="BJ331" s="42">
        <v>0.10071901113243371</v>
      </c>
      <c r="BK331" s="43">
        <v>0</v>
      </c>
      <c r="BL331" s="43">
        <v>0</v>
      </c>
      <c r="BM331" s="37">
        <v>0.2</v>
      </c>
      <c r="BN331" s="37">
        <v>0</v>
      </c>
      <c r="BO331" s="44">
        <v>12522269.76</v>
      </c>
      <c r="BP331" s="44">
        <v>0.28709538266976448</v>
      </c>
      <c r="BQ331" s="45">
        <v>0.2</v>
      </c>
      <c r="BR331" s="46">
        <v>5.7419076533952895E-2</v>
      </c>
      <c r="BS331" s="46">
        <v>0.15813808766638662</v>
      </c>
      <c r="BT331" s="44">
        <v>5.5348330683235317E-2</v>
      </c>
      <c r="BU331" s="46" t="s">
        <v>105</v>
      </c>
      <c r="BV331" s="47" t="s">
        <v>105</v>
      </c>
      <c r="BW331" s="47" t="s">
        <v>105</v>
      </c>
      <c r="BX331" s="46" t="s">
        <v>105</v>
      </c>
      <c r="BY331" s="46" t="s">
        <v>105</v>
      </c>
      <c r="BZ331" s="47" t="s">
        <v>105</v>
      </c>
      <c r="CA331" s="47" t="s">
        <v>105</v>
      </c>
      <c r="CB331" s="46" t="s">
        <v>105</v>
      </c>
      <c r="CC331" s="46" t="s">
        <v>105</v>
      </c>
      <c r="CD331" s="46" t="s">
        <v>105</v>
      </c>
      <c r="CE331" s="47" t="s">
        <v>105</v>
      </c>
      <c r="CF331" s="23">
        <v>0.55827660208336161</v>
      </c>
      <c r="CG331" s="24">
        <f t="shared" si="20"/>
        <v>328</v>
      </c>
      <c r="CH331" s="25">
        <v>2013000</v>
      </c>
      <c r="CI331" s="26">
        <v>2.7733561951483439</v>
      </c>
      <c r="CJ331" s="27">
        <f t="shared" si="21"/>
        <v>151</v>
      </c>
      <c r="CK331" s="28">
        <v>2013000</v>
      </c>
      <c r="CL331" s="29">
        <v>2.7733561951483439</v>
      </c>
      <c r="CM331" s="53">
        <f t="shared" si="22"/>
        <v>160</v>
      </c>
      <c r="CN331" s="53">
        <f t="shared" si="23"/>
        <v>12</v>
      </c>
    </row>
    <row r="332" spans="1:92" ht="29.1">
      <c r="A332" s="7">
        <v>4223</v>
      </c>
      <c r="B332" s="1" t="s">
        <v>98</v>
      </c>
      <c r="C332" s="7" t="s">
        <v>546</v>
      </c>
      <c r="D332" s="7" t="s">
        <v>567</v>
      </c>
      <c r="E332" s="7" t="s">
        <v>176</v>
      </c>
      <c r="F332" s="7" t="s">
        <v>568</v>
      </c>
      <c r="G332" s="1"/>
      <c r="H332" s="1" t="s">
        <v>103</v>
      </c>
      <c r="I332" s="1" t="s">
        <v>180</v>
      </c>
      <c r="J332" s="35">
        <v>0.1</v>
      </c>
      <c r="K332" s="36">
        <v>8.0839838000000004</v>
      </c>
      <c r="L332" s="36">
        <v>2.864595771913369E-2</v>
      </c>
      <c r="M332" s="37">
        <v>0.5</v>
      </c>
      <c r="N332" s="37">
        <v>1.4322978859566845E-2</v>
      </c>
      <c r="O332" s="36">
        <v>0.19017278959904282</v>
      </c>
      <c r="P332" s="36">
        <v>2.9546269304000787E-3</v>
      </c>
      <c r="Q332" s="37">
        <v>0.5</v>
      </c>
      <c r="R332" s="37">
        <v>1.4773134652000394E-3</v>
      </c>
      <c r="S332" s="37">
        <v>1.5800292324766884E-2</v>
      </c>
      <c r="T332" s="36">
        <v>1.5800292324766884E-3</v>
      </c>
      <c r="U332" s="37">
        <v>0.3</v>
      </c>
      <c r="V332" s="38">
        <v>13.05</v>
      </c>
      <c r="W332" s="38">
        <v>3.7424129798247852</v>
      </c>
      <c r="X332" s="37">
        <v>0.5</v>
      </c>
      <c r="Y332" s="37">
        <v>1.8712064899123926</v>
      </c>
      <c r="Z332" s="38">
        <v>2413.4576618496149</v>
      </c>
      <c r="AA332" s="38">
        <v>4.9812084633188691</v>
      </c>
      <c r="AB332" s="37">
        <v>0.5</v>
      </c>
      <c r="AC332" s="37">
        <v>2.4906042316594346</v>
      </c>
      <c r="AD332" s="37">
        <v>4.3618107215718274</v>
      </c>
      <c r="AE332" s="38">
        <v>1.3085432164715483</v>
      </c>
      <c r="AF332" s="37">
        <v>0.15</v>
      </c>
      <c r="AG332" s="39">
        <v>1.550462</v>
      </c>
      <c r="AH332" s="39">
        <v>2.7316918253166584E-2</v>
      </c>
      <c r="AI332" s="37">
        <v>0.6</v>
      </c>
      <c r="AJ332" s="37">
        <v>1.639015095189995E-2</v>
      </c>
      <c r="AK332" s="39">
        <v>1.570759</v>
      </c>
      <c r="AL332" s="39">
        <v>2.714606702711923E-2</v>
      </c>
      <c r="AM332" s="37">
        <v>0.2</v>
      </c>
      <c r="AN332" s="37">
        <v>5.429213405423846E-3</v>
      </c>
      <c r="AO332" s="39">
        <v>12.1259757</v>
      </c>
      <c r="AP332" s="39">
        <v>4.3299324049276916E-2</v>
      </c>
      <c r="AQ332" s="37">
        <v>0.2</v>
      </c>
      <c r="AR332" s="37">
        <v>8.6598648098553822E-3</v>
      </c>
      <c r="AS332" s="37">
        <v>3.047922916717918E-2</v>
      </c>
      <c r="AT332" s="39">
        <v>4.5718843750768767E-3</v>
      </c>
      <c r="AU332" s="37">
        <v>0.1</v>
      </c>
      <c r="AV332" s="40">
        <v>16.167967600000001</v>
      </c>
      <c r="AW332" s="40">
        <v>0.11413327056325348</v>
      </c>
      <c r="AX332" s="37">
        <v>0.5</v>
      </c>
      <c r="AY332" s="37">
        <v>5.706663528162674E-2</v>
      </c>
      <c r="AZ332" s="40">
        <v>1.361703349221985</v>
      </c>
      <c r="BA332" s="40">
        <v>4.1247089145914568</v>
      </c>
      <c r="BB332" s="48">
        <v>0.5</v>
      </c>
      <c r="BC332" s="42">
        <v>2.0623544572957284</v>
      </c>
      <c r="BD332" s="37">
        <v>2.1194210925773551</v>
      </c>
      <c r="BE332" s="40">
        <v>0.21194210925773549</v>
      </c>
      <c r="BF332" s="48">
        <v>0.35</v>
      </c>
      <c r="BG332" s="43">
        <v>122184.4974845</v>
      </c>
      <c r="BH332" s="43">
        <v>0.62195282069757141</v>
      </c>
      <c r="BI332" s="37">
        <v>0.6</v>
      </c>
      <c r="BJ332" s="42">
        <v>0.37317169241854287</v>
      </c>
      <c r="BK332" s="43">
        <v>262.62657949110542</v>
      </c>
      <c r="BL332" s="43">
        <v>5.5643352559094708E-3</v>
      </c>
      <c r="BM332" s="37">
        <v>0.2</v>
      </c>
      <c r="BN332" s="37">
        <v>1.1128670511818942E-3</v>
      </c>
      <c r="BO332" s="44">
        <v>475831.84</v>
      </c>
      <c r="BP332" s="44">
        <v>1.0909294146308037E-2</v>
      </c>
      <c r="BQ332" s="45">
        <v>0.2</v>
      </c>
      <c r="BR332" s="46">
        <v>2.1818588292616074E-3</v>
      </c>
      <c r="BS332" s="46">
        <v>0.37646641829898636</v>
      </c>
      <c r="BT332" s="44">
        <v>0.13176324640464523</v>
      </c>
      <c r="BU332" s="46" t="s">
        <v>105</v>
      </c>
      <c r="BV332" s="47" t="s">
        <v>105</v>
      </c>
      <c r="BW332" s="47" t="s">
        <v>105</v>
      </c>
      <c r="BX332" s="46" t="s">
        <v>105</v>
      </c>
      <c r="BY332" s="46" t="s">
        <v>105</v>
      </c>
      <c r="BZ332" s="47" t="s">
        <v>105</v>
      </c>
      <c r="CA332" s="47" t="s">
        <v>105</v>
      </c>
      <c r="CB332" s="46" t="s">
        <v>105</v>
      </c>
      <c r="CC332" s="46" t="s">
        <v>105</v>
      </c>
      <c r="CD332" s="46" t="s">
        <v>105</v>
      </c>
      <c r="CE332" s="47" t="s">
        <v>105</v>
      </c>
      <c r="CF332" s="23">
        <v>1.6584004857414825</v>
      </c>
      <c r="CG332" s="24">
        <f t="shared" si="20"/>
        <v>187</v>
      </c>
      <c r="CH332" s="25">
        <v>6054000</v>
      </c>
      <c r="CI332" s="26">
        <v>2.7393466893648539</v>
      </c>
      <c r="CJ332" s="27">
        <f t="shared" si="21"/>
        <v>152</v>
      </c>
      <c r="CK332" s="28">
        <v>6054000</v>
      </c>
      <c r="CL332" s="29">
        <v>2.7393466893648539</v>
      </c>
      <c r="CM332" s="53">
        <f t="shared" si="22"/>
        <v>162</v>
      </c>
      <c r="CN332" s="53">
        <f t="shared" si="23"/>
        <v>13</v>
      </c>
    </row>
    <row r="333" spans="1:92" ht="29.1">
      <c r="A333" s="7">
        <v>3524</v>
      </c>
      <c r="B333" s="1" t="s">
        <v>98</v>
      </c>
      <c r="C333" s="7" t="s">
        <v>546</v>
      </c>
      <c r="D333" s="7" t="s">
        <v>565</v>
      </c>
      <c r="E333" s="7" t="s">
        <v>176</v>
      </c>
      <c r="F333" s="7" t="s">
        <v>569</v>
      </c>
      <c r="G333" s="1" t="s">
        <v>103</v>
      </c>
      <c r="H333" s="1" t="s">
        <v>103</v>
      </c>
      <c r="I333" s="1" t="s">
        <v>104</v>
      </c>
      <c r="J333" s="35">
        <v>0.1</v>
      </c>
      <c r="K333" s="36">
        <v>16.328632549999998</v>
      </c>
      <c r="L333" s="36">
        <v>5.7861238865739698E-2</v>
      </c>
      <c r="M333" s="37">
        <v>0.5</v>
      </c>
      <c r="N333" s="37">
        <v>2.8930619432869849E-2</v>
      </c>
      <c r="O333" s="36">
        <v>0</v>
      </c>
      <c r="P333" s="36">
        <v>0</v>
      </c>
      <c r="Q333" s="37">
        <v>0.5</v>
      </c>
      <c r="R333" s="37">
        <v>0</v>
      </c>
      <c r="S333" s="37">
        <v>2.8930619432869849E-2</v>
      </c>
      <c r="T333" s="36">
        <v>2.8930619432869851E-3</v>
      </c>
      <c r="U333" s="37">
        <v>0.3</v>
      </c>
      <c r="V333" s="38">
        <v>6.2</v>
      </c>
      <c r="W333" s="38">
        <v>1.7780046340930014</v>
      </c>
      <c r="X333" s="37">
        <v>0.5</v>
      </c>
      <c r="Y333" s="37">
        <v>0.88900231704650068</v>
      </c>
      <c r="Z333" s="38">
        <v>216.78489951915012</v>
      </c>
      <c r="AA333" s="38">
        <v>0.44742892874157575</v>
      </c>
      <c r="AB333" s="37">
        <v>0.5</v>
      </c>
      <c r="AC333" s="37">
        <v>0.22371446437078787</v>
      </c>
      <c r="AD333" s="37">
        <v>1.1127167814172885</v>
      </c>
      <c r="AE333" s="38">
        <v>0.33381503442518656</v>
      </c>
      <c r="AF333" s="37">
        <v>0.15</v>
      </c>
      <c r="AG333" s="39">
        <v>33.935549999999999</v>
      </c>
      <c r="AH333" s="39">
        <v>0.59789575315373567</v>
      </c>
      <c r="AI333" s="37">
        <v>0.6</v>
      </c>
      <c r="AJ333" s="37">
        <v>0.35873745189224138</v>
      </c>
      <c r="AK333" s="39">
        <v>42.312404000000001</v>
      </c>
      <c r="AL333" s="39">
        <v>0.73124862252105371</v>
      </c>
      <c r="AM333" s="37">
        <v>0.2</v>
      </c>
      <c r="AN333" s="37">
        <v>0.14624972450421075</v>
      </c>
      <c r="AO333" s="39">
        <v>24.492948824999999</v>
      </c>
      <c r="AP333" s="39">
        <v>8.7459199517943231E-2</v>
      </c>
      <c r="AQ333" s="37">
        <v>0.2</v>
      </c>
      <c r="AR333" s="37">
        <v>1.7491839903588643E-2</v>
      </c>
      <c r="AS333" s="37">
        <v>0.52247901630004079</v>
      </c>
      <c r="AT333" s="39">
        <v>7.8371852445006121E-2</v>
      </c>
      <c r="AU333" s="37">
        <v>0.1</v>
      </c>
      <c r="AV333" s="40">
        <v>0</v>
      </c>
      <c r="AW333" s="40">
        <v>0</v>
      </c>
      <c r="AX333" s="37">
        <v>0.5</v>
      </c>
      <c r="AY333" s="37">
        <v>0</v>
      </c>
      <c r="AZ333" s="40">
        <v>0.61652193134738309</v>
      </c>
      <c r="BA333" s="40">
        <v>1.8674944933657038</v>
      </c>
      <c r="BB333" s="48">
        <v>0.5</v>
      </c>
      <c r="BC333" s="42">
        <v>0.93374724668285192</v>
      </c>
      <c r="BD333" s="37">
        <v>0.93374724668285192</v>
      </c>
      <c r="BE333" s="40">
        <v>9.3374724668285197E-2</v>
      </c>
      <c r="BF333" s="41">
        <v>0.35</v>
      </c>
      <c r="BG333" s="43">
        <v>213186.14300000001</v>
      </c>
      <c r="BH333" s="43">
        <v>1.0851763169816699</v>
      </c>
      <c r="BI333" s="37">
        <v>0.6</v>
      </c>
      <c r="BJ333" s="42">
        <v>0.65110579018900194</v>
      </c>
      <c r="BK333" s="43">
        <v>0</v>
      </c>
      <c r="BL333" s="43">
        <v>0</v>
      </c>
      <c r="BM333" s="37">
        <v>0.2</v>
      </c>
      <c r="BN333" s="37">
        <v>0</v>
      </c>
      <c r="BO333" s="44">
        <v>4289966.7</v>
      </c>
      <c r="BP333" s="44">
        <v>9.8355142876034543E-2</v>
      </c>
      <c r="BQ333" s="45">
        <v>0.2</v>
      </c>
      <c r="BR333" s="46">
        <v>1.9671028575206907E-2</v>
      </c>
      <c r="BS333" s="46">
        <v>0.6707768187642088</v>
      </c>
      <c r="BT333" s="44">
        <v>0.23477188656747311</v>
      </c>
      <c r="BU333" s="46" t="s">
        <v>105</v>
      </c>
      <c r="BV333" s="47" t="s">
        <v>105</v>
      </c>
      <c r="BW333" s="47" t="s">
        <v>105</v>
      </c>
      <c r="BX333" s="46" t="s">
        <v>105</v>
      </c>
      <c r="BY333" s="46" t="s">
        <v>105</v>
      </c>
      <c r="BZ333" s="47" t="s">
        <v>105</v>
      </c>
      <c r="CA333" s="47" t="s">
        <v>105</v>
      </c>
      <c r="CB333" s="46" t="s">
        <v>105</v>
      </c>
      <c r="CC333" s="46" t="s">
        <v>105</v>
      </c>
      <c r="CD333" s="46" t="s">
        <v>105</v>
      </c>
      <c r="CE333" s="47" t="s">
        <v>105</v>
      </c>
      <c r="CF333" s="23">
        <v>0.74322656004923793</v>
      </c>
      <c r="CG333" s="24">
        <f t="shared" si="20"/>
        <v>294</v>
      </c>
      <c r="CH333" s="25">
        <v>2983000</v>
      </c>
      <c r="CI333" s="26">
        <v>2.4915405968797786</v>
      </c>
      <c r="CJ333" s="27">
        <f t="shared" si="21"/>
        <v>158</v>
      </c>
      <c r="CK333" s="28">
        <v>2983000</v>
      </c>
      <c r="CL333" s="29">
        <v>2.4915405968797786</v>
      </c>
      <c r="CM333" s="53">
        <f t="shared" si="22"/>
        <v>170</v>
      </c>
      <c r="CN333" s="53">
        <f t="shared" si="23"/>
        <v>14</v>
      </c>
    </row>
    <row r="334" spans="1:92">
      <c r="A334" s="7">
        <v>4132</v>
      </c>
      <c r="B334" s="1" t="s">
        <v>98</v>
      </c>
      <c r="C334" s="7" t="s">
        <v>546</v>
      </c>
      <c r="D334" s="7" t="s">
        <v>549</v>
      </c>
      <c r="E334" s="7" t="s">
        <v>101</v>
      </c>
      <c r="F334" s="7" t="s">
        <v>570</v>
      </c>
      <c r="G334" s="1" t="s">
        <v>103</v>
      </c>
      <c r="H334" s="1" t="s">
        <v>103</v>
      </c>
      <c r="I334" s="1" t="s">
        <v>104</v>
      </c>
      <c r="J334" s="35">
        <v>0.1</v>
      </c>
      <c r="K334" s="36">
        <v>0</v>
      </c>
      <c r="L334" s="36">
        <v>0</v>
      </c>
      <c r="M334" s="37">
        <v>0.5</v>
      </c>
      <c r="N334" s="37">
        <v>0</v>
      </c>
      <c r="O334" s="36">
        <v>7.7472995334485401E-2</v>
      </c>
      <c r="P334" s="36">
        <v>1.2036622004475363E-3</v>
      </c>
      <c r="Q334" s="37">
        <v>0.5</v>
      </c>
      <c r="R334" s="37">
        <v>6.0183110022376813E-4</v>
      </c>
      <c r="S334" s="37">
        <v>6.0183110022376813E-4</v>
      </c>
      <c r="T334" s="36">
        <v>6.0183110022376812E-5</v>
      </c>
      <c r="U334" s="37">
        <v>0.3</v>
      </c>
      <c r="V334" s="38">
        <v>20.350000000000001</v>
      </c>
      <c r="W334" s="38">
        <v>5.8358700489988031</v>
      </c>
      <c r="X334" s="37">
        <v>0.5</v>
      </c>
      <c r="Y334" s="37">
        <v>2.9179350244994016</v>
      </c>
      <c r="Z334" s="38">
        <v>578.99148048889754</v>
      </c>
      <c r="AA334" s="38">
        <v>1.1949980761587227</v>
      </c>
      <c r="AB334" s="37">
        <v>0.5</v>
      </c>
      <c r="AC334" s="37">
        <v>0.59749903807936133</v>
      </c>
      <c r="AD334" s="37">
        <v>3.515434062578763</v>
      </c>
      <c r="AE334" s="38">
        <v>1.0546302187736289</v>
      </c>
      <c r="AF334" s="37">
        <v>0.15</v>
      </c>
      <c r="AG334" s="39">
        <v>0</v>
      </c>
      <c r="AH334" s="39">
        <v>0</v>
      </c>
      <c r="AI334" s="37">
        <v>0.6</v>
      </c>
      <c r="AJ334" s="37">
        <v>0</v>
      </c>
      <c r="AK334" s="39">
        <v>0</v>
      </c>
      <c r="AL334" s="39">
        <v>0</v>
      </c>
      <c r="AM334" s="37">
        <v>0.2</v>
      </c>
      <c r="AN334" s="37">
        <v>0</v>
      </c>
      <c r="AO334" s="39">
        <v>0</v>
      </c>
      <c r="AP334" s="39">
        <v>0</v>
      </c>
      <c r="AQ334" s="37">
        <v>0.2</v>
      </c>
      <c r="AR334" s="37">
        <v>0</v>
      </c>
      <c r="AS334" s="37">
        <v>0</v>
      </c>
      <c r="AT334" s="39">
        <v>0</v>
      </c>
      <c r="AU334" s="37">
        <v>0.1</v>
      </c>
      <c r="AV334" s="40">
        <v>1036</v>
      </c>
      <c r="AW334" s="40">
        <v>7.3133538629512476</v>
      </c>
      <c r="AX334" s="37">
        <v>0.5</v>
      </c>
      <c r="AY334" s="37">
        <v>3.6566769314756238</v>
      </c>
      <c r="AZ334" s="40">
        <v>1.7917600552976358</v>
      </c>
      <c r="BA334" s="40">
        <v>5.4273852503319659</v>
      </c>
      <c r="BB334" s="48">
        <v>0.5</v>
      </c>
      <c r="BC334" s="42">
        <v>2.713692625165983</v>
      </c>
      <c r="BD334" s="37">
        <v>6.3703695566416068</v>
      </c>
      <c r="BE334" s="40">
        <v>0.63703695566416063</v>
      </c>
      <c r="BF334" s="41">
        <v>0.35</v>
      </c>
      <c r="BG334" s="43">
        <v>787697.69091999996</v>
      </c>
      <c r="BH334" s="43">
        <v>4.0095986873196132</v>
      </c>
      <c r="BI334" s="37">
        <v>0.6</v>
      </c>
      <c r="BJ334" s="42">
        <v>2.4057592123917679</v>
      </c>
      <c r="BK334" s="43">
        <v>0</v>
      </c>
      <c r="BL334" s="43">
        <v>0</v>
      </c>
      <c r="BM334" s="37">
        <v>0.2</v>
      </c>
      <c r="BN334" s="37">
        <v>0</v>
      </c>
      <c r="BO334" s="44">
        <v>1968250.0319999999</v>
      </c>
      <c r="BP334" s="44">
        <v>4.5125644707946E-2</v>
      </c>
      <c r="BQ334" s="45">
        <v>0.2</v>
      </c>
      <c r="BR334" s="46">
        <v>9.0251289415891993E-3</v>
      </c>
      <c r="BS334" s="46">
        <v>2.4147843413333572</v>
      </c>
      <c r="BT334" s="44">
        <v>0.84517451946667499</v>
      </c>
      <c r="BU334" s="46" t="s">
        <v>105</v>
      </c>
      <c r="BV334" s="47" t="s">
        <v>105</v>
      </c>
      <c r="BW334" s="47" t="s">
        <v>105</v>
      </c>
      <c r="BX334" s="46" t="s">
        <v>105</v>
      </c>
      <c r="BY334" s="46" t="s">
        <v>105</v>
      </c>
      <c r="BZ334" s="47" t="s">
        <v>105</v>
      </c>
      <c r="CA334" s="47" t="s">
        <v>105</v>
      </c>
      <c r="CB334" s="46" t="s">
        <v>105</v>
      </c>
      <c r="CC334" s="46" t="s">
        <v>105</v>
      </c>
      <c r="CD334" s="46" t="s">
        <v>105</v>
      </c>
      <c r="CE334" s="47" t="s">
        <v>105</v>
      </c>
      <c r="CF334" s="23">
        <v>2.5369018770144871</v>
      </c>
      <c r="CG334" s="24">
        <f t="shared" si="20"/>
        <v>132</v>
      </c>
      <c r="CH334" s="25">
        <v>10389000</v>
      </c>
      <c r="CI334" s="26">
        <v>2.4419115189281806</v>
      </c>
      <c r="CJ334" s="27">
        <f t="shared" si="21"/>
        <v>160</v>
      </c>
      <c r="CK334" s="28">
        <v>10389000</v>
      </c>
      <c r="CL334" s="29">
        <v>2.4419115189281806</v>
      </c>
      <c r="CM334" s="53">
        <f t="shared" si="22"/>
        <v>172</v>
      </c>
      <c r="CN334" s="53">
        <f t="shared" si="23"/>
        <v>15</v>
      </c>
    </row>
    <row r="335" spans="1:92" ht="29.1">
      <c r="A335" s="7">
        <v>3839</v>
      </c>
      <c r="B335" s="1" t="s">
        <v>189</v>
      </c>
      <c r="C335" s="7" t="s">
        <v>546</v>
      </c>
      <c r="D335" s="7" t="s">
        <v>571</v>
      </c>
      <c r="E335" s="7" t="s">
        <v>101</v>
      </c>
      <c r="F335" s="7" t="s">
        <v>572</v>
      </c>
      <c r="G335" s="1" t="s">
        <v>103</v>
      </c>
      <c r="H335" s="1"/>
      <c r="I335" s="1" t="s">
        <v>104</v>
      </c>
      <c r="J335" s="35">
        <v>0.15</v>
      </c>
      <c r="K335" s="36">
        <v>17.66506648</v>
      </c>
      <c r="L335" s="36">
        <v>6.2596952197228023E-2</v>
      </c>
      <c r="M335" s="37">
        <v>0.5</v>
      </c>
      <c r="N335" s="37">
        <v>3.1298476098614011E-2</v>
      </c>
      <c r="O335" s="36">
        <v>2.1626524837553278</v>
      </c>
      <c r="P335" s="36">
        <v>3.3600134294040303E-2</v>
      </c>
      <c r="Q335" s="37">
        <v>0.5</v>
      </c>
      <c r="R335" s="37">
        <v>1.6800067147020151E-2</v>
      </c>
      <c r="S335" s="37">
        <v>4.8098543245634166E-2</v>
      </c>
      <c r="T335" s="36">
        <v>7.2147814868451249E-3</v>
      </c>
      <c r="U335" s="37">
        <v>0.25</v>
      </c>
      <c r="V335" s="38">
        <v>1.3860916780240555</v>
      </c>
      <c r="W335" s="38">
        <v>0.39749635916201859</v>
      </c>
      <c r="X335" s="37">
        <v>0.5</v>
      </c>
      <c r="Y335" s="37">
        <v>0.19874817958100929</v>
      </c>
      <c r="Z335" s="38">
        <v>0.42996243380184535</v>
      </c>
      <c r="AA335" s="38">
        <v>8.8741250696793244E-4</v>
      </c>
      <c r="AB335" s="37">
        <v>0.5</v>
      </c>
      <c r="AC335" s="37">
        <v>4.4370625348396622E-4</v>
      </c>
      <c r="AD335" s="37">
        <v>0.19919188583449324</v>
      </c>
      <c r="AE335" s="38">
        <v>4.9797971458623309E-2</v>
      </c>
      <c r="AF335" s="37">
        <v>0.25</v>
      </c>
      <c r="AG335" s="39">
        <v>2.3383949999999998</v>
      </c>
      <c r="AH335" s="39">
        <v>4.1199168414713466E-2</v>
      </c>
      <c r="AI335" s="37">
        <v>0.6</v>
      </c>
      <c r="AJ335" s="37">
        <v>2.4719501048828082E-2</v>
      </c>
      <c r="AK335" s="39">
        <v>2.2438220000000002</v>
      </c>
      <c r="AL335" s="39">
        <v>3.8778031772490069E-2</v>
      </c>
      <c r="AM335" s="37">
        <v>0.2</v>
      </c>
      <c r="AN335" s="37">
        <v>7.7556063544980134E-3</v>
      </c>
      <c r="AO335" s="39">
        <v>88.325332399999994</v>
      </c>
      <c r="AP335" s="39">
        <v>0.31539129584002856</v>
      </c>
      <c r="AQ335" s="37">
        <v>0.2</v>
      </c>
      <c r="AR335" s="37">
        <v>6.3078259168005718E-2</v>
      </c>
      <c r="AS335" s="37">
        <v>9.5553366571331802E-2</v>
      </c>
      <c r="AT335" s="39">
        <v>2.3888341642832951E-2</v>
      </c>
      <c r="AU335" s="37">
        <v>0.1</v>
      </c>
      <c r="AV335" s="40">
        <v>2511.6554653600001</v>
      </c>
      <c r="AW335" s="40">
        <v>17.730333204626611</v>
      </c>
      <c r="AX335" s="37">
        <v>0.5</v>
      </c>
      <c r="AY335" s="37">
        <v>8.8651666023133053</v>
      </c>
      <c r="AZ335" s="40">
        <v>0.92699866810560239</v>
      </c>
      <c r="BA335" s="40">
        <v>2.8079534887934403</v>
      </c>
      <c r="BB335" s="41">
        <v>0.5</v>
      </c>
      <c r="BC335" s="42">
        <v>1.4039767443967202</v>
      </c>
      <c r="BD335" s="37">
        <v>10.269143346710026</v>
      </c>
      <c r="BE335" s="40">
        <v>1.0269143346710026</v>
      </c>
      <c r="BF335" s="48">
        <v>0.25</v>
      </c>
      <c r="BG335" s="43">
        <v>15473.56</v>
      </c>
      <c r="BH335" s="43">
        <v>7.8764691809236814E-2</v>
      </c>
      <c r="BI335" s="37">
        <v>0.6</v>
      </c>
      <c r="BJ335" s="42">
        <v>4.725881508554209E-2</v>
      </c>
      <c r="BK335" s="43">
        <v>0</v>
      </c>
      <c r="BL335" s="43">
        <v>0</v>
      </c>
      <c r="BM335" s="37">
        <v>0.2</v>
      </c>
      <c r="BN335" s="37">
        <v>0</v>
      </c>
      <c r="BO335" s="44">
        <v>1565546.388</v>
      </c>
      <c r="BP335" s="44">
        <v>3.5892944966402607E-2</v>
      </c>
      <c r="BQ335" s="49">
        <v>0.2</v>
      </c>
      <c r="BR335" s="50">
        <v>7.1785889932805217E-3</v>
      </c>
      <c r="BS335" s="50">
        <v>5.443740407882261E-2</v>
      </c>
      <c r="BT335" s="51">
        <v>1.3609351019705652E-2</v>
      </c>
      <c r="BU335" s="50" t="s">
        <v>105</v>
      </c>
      <c r="BV335" s="52" t="s">
        <v>105</v>
      </c>
      <c r="BW335" s="52" t="s">
        <v>105</v>
      </c>
      <c r="BX335" s="46" t="s">
        <v>105</v>
      </c>
      <c r="BY335" s="46" t="s">
        <v>105</v>
      </c>
      <c r="BZ335" s="52" t="s">
        <v>105</v>
      </c>
      <c r="CA335" s="52" t="s">
        <v>105</v>
      </c>
      <c r="CB335" s="46" t="s">
        <v>105</v>
      </c>
      <c r="CC335" s="46" t="s">
        <v>105</v>
      </c>
      <c r="CD335" s="46" t="s">
        <v>105</v>
      </c>
      <c r="CE335" s="47" t="s">
        <v>105</v>
      </c>
      <c r="CF335" s="23">
        <v>1.1214247802790096</v>
      </c>
      <c r="CG335" s="24">
        <f t="shared" si="20"/>
        <v>250</v>
      </c>
      <c r="CH335" s="25">
        <v>4731000</v>
      </c>
      <c r="CI335" s="26">
        <v>2.3703757773811236</v>
      </c>
      <c r="CJ335" s="27">
        <f t="shared" si="21"/>
        <v>166</v>
      </c>
      <c r="CK335" s="28">
        <v>4731000</v>
      </c>
      <c r="CL335" s="29">
        <v>2.3703757773811236</v>
      </c>
      <c r="CM335" s="53">
        <f t="shared" si="22"/>
        <v>178</v>
      </c>
      <c r="CN335" s="53">
        <f t="shared" si="23"/>
        <v>16</v>
      </c>
    </row>
    <row r="336" spans="1:92">
      <c r="A336" s="7">
        <v>5029</v>
      </c>
      <c r="B336" s="1" t="s">
        <v>174</v>
      </c>
      <c r="C336" s="7" t="s">
        <v>546</v>
      </c>
      <c r="D336" s="7" t="s">
        <v>557</v>
      </c>
      <c r="E336" s="7" t="s">
        <v>101</v>
      </c>
      <c r="F336" s="7" t="s">
        <v>573</v>
      </c>
      <c r="G336" s="1" t="s">
        <v>103</v>
      </c>
      <c r="H336" s="1" t="s">
        <v>103</v>
      </c>
      <c r="I336" s="1" t="s">
        <v>104</v>
      </c>
      <c r="J336" s="35">
        <v>0.15</v>
      </c>
      <c r="K336" s="36">
        <v>0</v>
      </c>
      <c r="L336" s="36">
        <v>0</v>
      </c>
      <c r="M336" s="37">
        <v>0.5</v>
      </c>
      <c r="N336" s="37">
        <v>0</v>
      </c>
      <c r="O336" s="36">
        <v>4.3373129662733234</v>
      </c>
      <c r="P336" s="36">
        <v>6.7386831327151703E-2</v>
      </c>
      <c r="Q336" s="37">
        <v>0.5</v>
      </c>
      <c r="R336" s="37">
        <v>3.3693415663575851E-2</v>
      </c>
      <c r="S336" s="37">
        <v>3.3693415663575851E-2</v>
      </c>
      <c r="T336" s="36">
        <v>5.0540123495363782E-3</v>
      </c>
      <c r="U336" s="37">
        <v>0.2</v>
      </c>
      <c r="V336" s="38">
        <v>31.15</v>
      </c>
      <c r="W336" s="38">
        <v>8.9330394116124179</v>
      </c>
      <c r="X336" s="37">
        <v>0.5</v>
      </c>
      <c r="Y336" s="37">
        <v>4.4665197058062089</v>
      </c>
      <c r="Z336" s="38">
        <v>454.15460192452497</v>
      </c>
      <c r="AA336" s="38">
        <v>0.93734345645323291</v>
      </c>
      <c r="AB336" s="37">
        <v>0.5</v>
      </c>
      <c r="AC336" s="37">
        <v>0.46867172822661646</v>
      </c>
      <c r="AD336" s="37">
        <v>4.9351914340328253</v>
      </c>
      <c r="AE336" s="38">
        <v>0.98703828680656513</v>
      </c>
      <c r="AF336" s="37">
        <v>0.25</v>
      </c>
      <c r="AG336" s="39">
        <v>0</v>
      </c>
      <c r="AH336" s="39">
        <v>0</v>
      </c>
      <c r="AI336" s="37">
        <v>0.6</v>
      </c>
      <c r="AJ336" s="37">
        <v>0</v>
      </c>
      <c r="AK336" s="39">
        <v>0</v>
      </c>
      <c r="AL336" s="39">
        <v>0</v>
      </c>
      <c r="AM336" s="37">
        <v>0.2</v>
      </c>
      <c r="AN336" s="37">
        <v>0</v>
      </c>
      <c r="AO336" s="39">
        <v>0</v>
      </c>
      <c r="AP336" s="39">
        <v>0</v>
      </c>
      <c r="AQ336" s="37">
        <v>0.2</v>
      </c>
      <c r="AR336" s="37">
        <v>0</v>
      </c>
      <c r="AS336" s="37">
        <v>0</v>
      </c>
      <c r="AT336" s="39">
        <v>0</v>
      </c>
      <c r="AU336" s="37">
        <v>0.1</v>
      </c>
      <c r="AV336" s="40">
        <v>0</v>
      </c>
      <c r="AW336" s="40">
        <v>0</v>
      </c>
      <c r="AX336" s="37">
        <v>0.5</v>
      </c>
      <c r="AY336" s="37">
        <v>0</v>
      </c>
      <c r="AZ336" s="40">
        <v>1.2123447109379393</v>
      </c>
      <c r="BA336" s="40">
        <v>3.6722895920176861</v>
      </c>
      <c r="BB336" s="41">
        <v>0.5</v>
      </c>
      <c r="BC336" s="42">
        <v>1.8361447960088431</v>
      </c>
      <c r="BD336" s="37">
        <v>1.8361447960088431</v>
      </c>
      <c r="BE336" s="40">
        <v>0.18361447960088431</v>
      </c>
      <c r="BF336" s="41">
        <v>0.2</v>
      </c>
      <c r="BG336" s="43">
        <v>441916.07669750002</v>
      </c>
      <c r="BH336" s="43">
        <v>2.2494748194097314</v>
      </c>
      <c r="BI336" s="37">
        <v>0.6</v>
      </c>
      <c r="BJ336" s="42">
        <v>1.349684891645839</v>
      </c>
      <c r="BK336" s="43">
        <v>0</v>
      </c>
      <c r="BL336" s="43">
        <v>0</v>
      </c>
      <c r="BM336" s="37">
        <v>0.2</v>
      </c>
      <c r="BN336" s="37">
        <v>0</v>
      </c>
      <c r="BO336" s="44">
        <v>37092919.3024</v>
      </c>
      <c r="BP336" s="44">
        <v>0.85042137452413591</v>
      </c>
      <c r="BQ336" s="49">
        <v>0.2</v>
      </c>
      <c r="BR336" s="50">
        <v>0.17008427490482719</v>
      </c>
      <c r="BS336" s="50">
        <v>1.5197691665506661</v>
      </c>
      <c r="BT336" s="51">
        <v>0.3039538333101332</v>
      </c>
      <c r="BU336" s="50">
        <v>0.1</v>
      </c>
      <c r="BV336" s="52">
        <v>270.23003004954683</v>
      </c>
      <c r="BW336" s="52">
        <v>2.039535099508653E-2</v>
      </c>
      <c r="BX336" s="46">
        <v>0.7</v>
      </c>
      <c r="BY336" s="46">
        <v>1.427674569656057E-2</v>
      </c>
      <c r="BZ336" s="52">
        <v>18.082180490077231</v>
      </c>
      <c r="CA336" s="52">
        <v>5.1214818277539164E-3</v>
      </c>
      <c r="CB336" s="46">
        <v>0.3</v>
      </c>
      <c r="CC336" s="46">
        <v>1.5364445483261751E-3</v>
      </c>
      <c r="CD336" s="46">
        <v>1.5813190244886744E-2</v>
      </c>
      <c r="CE336" s="47">
        <v>1.5813190244886746E-3</v>
      </c>
      <c r="CF336" s="23">
        <v>1.4812419310916076</v>
      </c>
      <c r="CG336" s="24">
        <f t="shared" si="20"/>
        <v>207</v>
      </c>
      <c r="CH336" s="25">
        <v>6361000</v>
      </c>
      <c r="CI336" s="26">
        <v>2.3286306101110008</v>
      </c>
      <c r="CJ336" s="27">
        <f t="shared" si="21"/>
        <v>170</v>
      </c>
      <c r="CK336" s="28">
        <v>6361000</v>
      </c>
      <c r="CL336" s="29">
        <v>2.3286306101110008</v>
      </c>
      <c r="CM336" s="53">
        <f t="shared" si="22"/>
        <v>182</v>
      </c>
      <c r="CN336" s="53">
        <f t="shared" si="23"/>
        <v>17</v>
      </c>
    </row>
    <row r="337" spans="1:92">
      <c r="A337" s="7">
        <v>3811</v>
      </c>
      <c r="B337" s="1" t="s">
        <v>174</v>
      </c>
      <c r="C337" s="7" t="s">
        <v>546</v>
      </c>
      <c r="D337" s="7" t="s">
        <v>552</v>
      </c>
      <c r="E337" s="7" t="s">
        <v>101</v>
      </c>
      <c r="F337" s="7" t="s">
        <v>574</v>
      </c>
      <c r="G337" s="1"/>
      <c r="H337" s="1" t="s">
        <v>103</v>
      </c>
      <c r="I337" s="1" t="s">
        <v>180</v>
      </c>
      <c r="J337" s="35">
        <v>0.15</v>
      </c>
      <c r="K337" s="36">
        <v>0</v>
      </c>
      <c r="L337" s="36">
        <v>0</v>
      </c>
      <c r="M337" s="37">
        <v>0.5</v>
      </c>
      <c r="N337" s="37">
        <v>0</v>
      </c>
      <c r="O337" s="36">
        <v>0.75831448934087597</v>
      </c>
      <c r="P337" s="36">
        <v>1.1781582510531846E-2</v>
      </c>
      <c r="Q337" s="37">
        <v>0.5</v>
      </c>
      <c r="R337" s="37">
        <v>5.8907912552659232E-3</v>
      </c>
      <c r="S337" s="37">
        <v>5.8907912552659232E-3</v>
      </c>
      <c r="T337" s="36">
        <v>8.8361868828988849E-4</v>
      </c>
      <c r="U337" s="37">
        <v>0.2</v>
      </c>
      <c r="V337" s="38">
        <v>6.75</v>
      </c>
      <c r="W337" s="38">
        <v>1.9357308516335097</v>
      </c>
      <c r="X337" s="37">
        <v>0.5</v>
      </c>
      <c r="Y337" s="37">
        <v>0.96786542581675483</v>
      </c>
      <c r="Z337" s="38">
        <v>413.87779457951302</v>
      </c>
      <c r="AA337" s="38">
        <v>0.85421493226413192</v>
      </c>
      <c r="AB337" s="37">
        <v>0.5</v>
      </c>
      <c r="AC337" s="37">
        <v>0.42710746613206596</v>
      </c>
      <c r="AD337" s="37">
        <v>1.3949728919488207</v>
      </c>
      <c r="AE337" s="38">
        <v>0.27899457838976416</v>
      </c>
      <c r="AF337" s="37">
        <v>0.25</v>
      </c>
      <c r="AG337" s="39">
        <v>0.47455399999999998</v>
      </c>
      <c r="AH337" s="39">
        <v>8.3609613294058256E-3</v>
      </c>
      <c r="AI337" s="37">
        <v>0.6</v>
      </c>
      <c r="AJ337" s="37">
        <v>5.0165767976434955E-3</v>
      </c>
      <c r="AK337" s="39">
        <v>0.50938300000000003</v>
      </c>
      <c r="AL337" s="39">
        <v>8.8032251035805465E-3</v>
      </c>
      <c r="AM337" s="37">
        <v>0.2</v>
      </c>
      <c r="AN337" s="37">
        <v>1.7606450207161093E-3</v>
      </c>
      <c r="AO337" s="39">
        <v>0</v>
      </c>
      <c r="AP337" s="39">
        <v>0</v>
      </c>
      <c r="AQ337" s="37">
        <v>0.2</v>
      </c>
      <c r="AR337" s="37">
        <v>0</v>
      </c>
      <c r="AS337" s="37">
        <v>6.7772218183596048E-3</v>
      </c>
      <c r="AT337" s="39">
        <v>1.6943054545899012E-3</v>
      </c>
      <c r="AU337" s="37">
        <v>0.1</v>
      </c>
      <c r="AV337" s="40">
        <v>0</v>
      </c>
      <c r="AW337" s="40">
        <v>0</v>
      </c>
      <c r="AX337" s="37">
        <v>0.5</v>
      </c>
      <c r="AY337" s="37">
        <v>0</v>
      </c>
      <c r="AZ337" s="40">
        <v>0.44488083255816213</v>
      </c>
      <c r="BA337" s="40">
        <v>1.3475798065944082</v>
      </c>
      <c r="BB337" s="48">
        <v>0.5</v>
      </c>
      <c r="BC337" s="42">
        <v>0.67378990329720412</v>
      </c>
      <c r="BD337" s="37">
        <v>0.67378990329720412</v>
      </c>
      <c r="BE337" s="40">
        <v>6.7378990329720403E-2</v>
      </c>
      <c r="BF337" s="48">
        <v>0.2</v>
      </c>
      <c r="BG337" s="43">
        <v>110765.2469885</v>
      </c>
      <c r="BH337" s="43">
        <v>0.56382568343827788</v>
      </c>
      <c r="BI337" s="37">
        <v>0.6</v>
      </c>
      <c r="BJ337" s="42">
        <v>0.33829541006296671</v>
      </c>
      <c r="BK337" s="43">
        <v>152.60871909297271</v>
      </c>
      <c r="BL337" s="43">
        <v>3.2333592344447834E-3</v>
      </c>
      <c r="BM337" s="37">
        <v>0.2</v>
      </c>
      <c r="BN337" s="37">
        <v>6.4667184688895667E-4</v>
      </c>
      <c r="BO337" s="44">
        <v>9069524.9881999996</v>
      </c>
      <c r="BP337" s="44">
        <v>0.20793504668280444</v>
      </c>
      <c r="BQ337" s="49">
        <v>0.2</v>
      </c>
      <c r="BR337" s="50">
        <v>4.1587009336560884E-2</v>
      </c>
      <c r="BS337" s="50">
        <v>0.38052909124641654</v>
      </c>
      <c r="BT337" s="51">
        <v>7.6105818249283308E-2</v>
      </c>
      <c r="BU337" s="50">
        <v>0.1</v>
      </c>
      <c r="BV337" s="52">
        <v>17135.551183936816</v>
      </c>
      <c r="BW337" s="52">
        <v>1.293289205594891</v>
      </c>
      <c r="BX337" s="46">
        <v>0.7</v>
      </c>
      <c r="BY337" s="46">
        <v>0.90530244391642367</v>
      </c>
      <c r="BZ337" s="52">
        <v>2771.11360237282</v>
      </c>
      <c r="CA337" s="52">
        <v>0.78487259680779098</v>
      </c>
      <c r="CB337" s="46">
        <v>0.3</v>
      </c>
      <c r="CC337" s="46">
        <v>0.23546177904233731</v>
      </c>
      <c r="CD337" s="46">
        <v>1.1407642229587609</v>
      </c>
      <c r="CE337" s="47">
        <v>0.1140764222958761</v>
      </c>
      <c r="CF337" s="23">
        <v>0.5391337334075238</v>
      </c>
      <c r="CG337" s="24">
        <f t="shared" si="20"/>
        <v>332</v>
      </c>
      <c r="CH337" s="25">
        <v>2561000</v>
      </c>
      <c r="CI337" s="26">
        <v>2.1051688145549541</v>
      </c>
      <c r="CJ337" s="27">
        <f t="shared" si="21"/>
        <v>189</v>
      </c>
      <c r="CK337" s="28">
        <v>2561000</v>
      </c>
      <c r="CL337" s="29">
        <v>2.1051688145549541</v>
      </c>
      <c r="CM337" s="53">
        <f t="shared" si="22"/>
        <v>199</v>
      </c>
      <c r="CN337" s="53">
        <f t="shared" si="23"/>
        <v>18</v>
      </c>
    </row>
    <row r="338" spans="1:92" ht="29.1">
      <c r="A338" s="7">
        <v>4228</v>
      </c>
      <c r="B338" s="1" t="s">
        <v>189</v>
      </c>
      <c r="C338" s="7" t="s">
        <v>546</v>
      </c>
      <c r="D338" s="7" t="s">
        <v>575</v>
      </c>
      <c r="E338" s="7" t="s">
        <v>101</v>
      </c>
      <c r="F338" s="7" t="s">
        <v>576</v>
      </c>
      <c r="G338" s="1" t="s">
        <v>103</v>
      </c>
      <c r="H338" s="1" t="s">
        <v>103</v>
      </c>
      <c r="I338" s="1" t="s">
        <v>120</v>
      </c>
      <c r="J338" s="35">
        <v>0.15</v>
      </c>
      <c r="K338" s="36">
        <v>5.2456005000000001</v>
      </c>
      <c r="L338" s="36">
        <v>1.8588019700690957E-2</v>
      </c>
      <c r="M338" s="37">
        <v>0.5</v>
      </c>
      <c r="N338" s="37">
        <v>9.2940098503454787E-3</v>
      </c>
      <c r="O338" s="36">
        <v>0</v>
      </c>
      <c r="P338" s="36">
        <v>0</v>
      </c>
      <c r="Q338" s="37">
        <v>0.5</v>
      </c>
      <c r="R338" s="37">
        <v>0</v>
      </c>
      <c r="S338" s="37">
        <v>9.2940098503454787E-3</v>
      </c>
      <c r="T338" s="36">
        <v>1.3941014775518217E-3</v>
      </c>
      <c r="U338" s="37">
        <v>0.25</v>
      </c>
      <c r="V338" s="38">
        <v>3.25</v>
      </c>
      <c r="W338" s="38">
        <v>0.93201855819391199</v>
      </c>
      <c r="X338" s="37">
        <v>0.5</v>
      </c>
      <c r="Y338" s="37">
        <v>0.466009279096956</v>
      </c>
      <c r="Z338" s="38">
        <v>544.04632529350044</v>
      </c>
      <c r="AA338" s="38">
        <v>1.1228737105388586</v>
      </c>
      <c r="AB338" s="37">
        <v>0.5</v>
      </c>
      <c r="AC338" s="37">
        <v>0.56143685526942932</v>
      </c>
      <c r="AD338" s="37">
        <v>1.0274461343663854</v>
      </c>
      <c r="AE338" s="38">
        <v>0.25686153359159636</v>
      </c>
      <c r="AF338" s="37">
        <v>0.25</v>
      </c>
      <c r="AG338" s="39">
        <v>7.3960999999999999E-2</v>
      </c>
      <c r="AH338" s="39">
        <v>1.3030868160086825E-3</v>
      </c>
      <c r="AI338" s="37">
        <v>0.6</v>
      </c>
      <c r="AJ338" s="37">
        <v>7.8185208960520941E-4</v>
      </c>
      <c r="AK338" s="39">
        <v>7.7919000000000002E-2</v>
      </c>
      <c r="AL338" s="39">
        <v>1.3466065747107629E-3</v>
      </c>
      <c r="AM338" s="37">
        <v>0.2</v>
      </c>
      <c r="AN338" s="37">
        <v>2.6932131494215259E-4</v>
      </c>
      <c r="AO338" s="39">
        <v>7.8684007500000002</v>
      </c>
      <c r="AP338" s="39">
        <v>2.8096414033208356E-2</v>
      </c>
      <c r="AQ338" s="37">
        <v>0.2</v>
      </c>
      <c r="AR338" s="37">
        <v>5.6192828066416707E-3</v>
      </c>
      <c r="AS338" s="37">
        <v>6.6704562111890332E-3</v>
      </c>
      <c r="AT338" s="39">
        <v>1.6676140527972583E-3</v>
      </c>
      <c r="AU338" s="37">
        <v>0.1</v>
      </c>
      <c r="AV338" s="40">
        <v>0</v>
      </c>
      <c r="AW338" s="40">
        <v>0</v>
      </c>
      <c r="AX338" s="37">
        <v>0.5</v>
      </c>
      <c r="AY338" s="37">
        <v>0</v>
      </c>
      <c r="AZ338" s="40">
        <v>0.40303411713029214</v>
      </c>
      <c r="BA338" s="40">
        <v>1.2208227414301593</v>
      </c>
      <c r="BB338" s="41">
        <v>0.5</v>
      </c>
      <c r="BC338" s="42">
        <v>0.61041137071507967</v>
      </c>
      <c r="BD338" s="37">
        <v>0.61041137071507967</v>
      </c>
      <c r="BE338" s="40">
        <v>6.1041137071507968E-2</v>
      </c>
      <c r="BF338" s="41">
        <v>0.25</v>
      </c>
      <c r="BG338" s="43">
        <v>250494.11982399999</v>
      </c>
      <c r="BH338" s="43">
        <v>1.2750842177212871</v>
      </c>
      <c r="BI338" s="37">
        <v>0.6</v>
      </c>
      <c r="BJ338" s="42">
        <v>0.76505053063277217</v>
      </c>
      <c r="BK338" s="43">
        <v>0</v>
      </c>
      <c r="BL338" s="43">
        <v>0</v>
      </c>
      <c r="BM338" s="37">
        <v>0.2</v>
      </c>
      <c r="BN338" s="37">
        <v>0</v>
      </c>
      <c r="BO338" s="44">
        <v>358425.36</v>
      </c>
      <c r="BP338" s="44">
        <v>8.2175410576483306E-3</v>
      </c>
      <c r="BQ338" s="49">
        <v>0.2</v>
      </c>
      <c r="BR338" s="50">
        <v>1.6435082115296661E-3</v>
      </c>
      <c r="BS338" s="50">
        <v>0.76669403884430187</v>
      </c>
      <c r="BT338" s="51">
        <v>0.19167350971107547</v>
      </c>
      <c r="BU338" s="50" t="s">
        <v>105</v>
      </c>
      <c r="BV338" s="52" t="s">
        <v>105</v>
      </c>
      <c r="BW338" s="52" t="s">
        <v>105</v>
      </c>
      <c r="BX338" s="46" t="s">
        <v>105</v>
      </c>
      <c r="BY338" s="46" t="s">
        <v>105</v>
      </c>
      <c r="BZ338" s="52" t="s">
        <v>105</v>
      </c>
      <c r="CA338" s="52" t="s">
        <v>105</v>
      </c>
      <c r="CB338" s="46" t="s">
        <v>105</v>
      </c>
      <c r="CC338" s="46" t="s">
        <v>105</v>
      </c>
      <c r="CD338" s="46" t="s">
        <v>105</v>
      </c>
      <c r="CE338" s="47" t="s">
        <v>105</v>
      </c>
      <c r="CF338" s="30">
        <v>0.51263789590452891</v>
      </c>
      <c r="CG338" s="24">
        <f t="shared" si="20"/>
        <v>337</v>
      </c>
      <c r="CH338" s="25">
        <v>3571000</v>
      </c>
      <c r="CI338" s="31">
        <v>1.4355583755377452</v>
      </c>
      <c r="CJ338" s="27">
        <f t="shared" si="21"/>
        <v>237</v>
      </c>
      <c r="CK338" s="28">
        <v>2471548</v>
      </c>
      <c r="CL338" s="32">
        <v>2.0741571513259256</v>
      </c>
      <c r="CM338" s="53">
        <f t="shared" si="22"/>
        <v>201</v>
      </c>
      <c r="CN338" s="53">
        <f t="shared" si="23"/>
        <v>19</v>
      </c>
    </row>
    <row r="339" spans="1:92">
      <c r="A339" s="7">
        <v>3628</v>
      </c>
      <c r="B339" s="1" t="s">
        <v>98</v>
      </c>
      <c r="C339" s="7" t="s">
        <v>546</v>
      </c>
      <c r="D339" s="7" t="s">
        <v>563</v>
      </c>
      <c r="E339" s="7" t="s">
        <v>101</v>
      </c>
      <c r="F339" s="7" t="s">
        <v>577</v>
      </c>
      <c r="G339" s="1"/>
      <c r="H339" s="1" t="s">
        <v>103</v>
      </c>
      <c r="I339" s="1" t="s">
        <v>114</v>
      </c>
      <c r="J339" s="35">
        <v>0.1</v>
      </c>
      <c r="K339" s="36">
        <v>0</v>
      </c>
      <c r="L339" s="36">
        <v>0</v>
      </c>
      <c r="M339" s="37">
        <v>0.5</v>
      </c>
      <c r="N339" s="37">
        <v>0</v>
      </c>
      <c r="O339" s="36">
        <v>0.29942916718573398</v>
      </c>
      <c r="P339" s="36">
        <v>4.6520928834221089E-3</v>
      </c>
      <c r="Q339" s="37">
        <v>0.5</v>
      </c>
      <c r="R339" s="37">
        <v>2.3260464417110545E-3</v>
      </c>
      <c r="S339" s="37">
        <v>2.3260464417110545E-3</v>
      </c>
      <c r="T339" s="36">
        <v>2.3260464417110545E-4</v>
      </c>
      <c r="U339" s="37">
        <v>0.3</v>
      </c>
      <c r="V339" s="38">
        <v>27</v>
      </c>
      <c r="W339" s="38">
        <v>7.7429234065340387</v>
      </c>
      <c r="X339" s="37">
        <v>0.5</v>
      </c>
      <c r="Y339" s="37">
        <v>3.8714617032670193</v>
      </c>
      <c r="Z339" s="38">
        <v>1082.8275659664569</v>
      </c>
      <c r="AA339" s="38">
        <v>2.2348806532505807</v>
      </c>
      <c r="AB339" s="37">
        <v>0.5</v>
      </c>
      <c r="AC339" s="37">
        <v>1.1174403266252904</v>
      </c>
      <c r="AD339" s="37">
        <v>4.9889020298923095</v>
      </c>
      <c r="AE339" s="38">
        <v>1.4966706089676929</v>
      </c>
      <c r="AF339" s="37">
        <v>0.15</v>
      </c>
      <c r="AG339" s="39">
        <v>0</v>
      </c>
      <c r="AH339" s="39">
        <v>0</v>
      </c>
      <c r="AI339" s="37">
        <v>0.6</v>
      </c>
      <c r="AJ339" s="37">
        <v>0</v>
      </c>
      <c r="AK339" s="39">
        <v>0</v>
      </c>
      <c r="AL339" s="39">
        <v>0</v>
      </c>
      <c r="AM339" s="37">
        <v>0.2</v>
      </c>
      <c r="AN339" s="37">
        <v>0</v>
      </c>
      <c r="AO339" s="39">
        <v>0</v>
      </c>
      <c r="AP339" s="39">
        <v>0</v>
      </c>
      <c r="AQ339" s="37">
        <v>0.2</v>
      </c>
      <c r="AR339" s="37">
        <v>0</v>
      </c>
      <c r="AS339" s="37">
        <v>0</v>
      </c>
      <c r="AT339" s="39">
        <v>0</v>
      </c>
      <c r="AU339" s="37">
        <v>0.1</v>
      </c>
      <c r="AV339" s="40">
        <v>0</v>
      </c>
      <c r="AW339" s="40">
        <v>0</v>
      </c>
      <c r="AX339" s="37">
        <v>0.5</v>
      </c>
      <c r="AY339" s="37">
        <v>0</v>
      </c>
      <c r="AZ339" s="40">
        <v>1.4209214623990341</v>
      </c>
      <c r="BA339" s="40">
        <v>4.3040853400560906</v>
      </c>
      <c r="BB339" s="48">
        <v>0.5</v>
      </c>
      <c r="BC339" s="42">
        <v>2.1520426700280453</v>
      </c>
      <c r="BD339" s="37">
        <v>2.1520426700280453</v>
      </c>
      <c r="BE339" s="40">
        <v>0.21520426700280451</v>
      </c>
      <c r="BF339" s="41">
        <v>0.35</v>
      </c>
      <c r="BG339" s="43">
        <v>0</v>
      </c>
      <c r="BH339" s="43">
        <v>0</v>
      </c>
      <c r="BI339" s="37">
        <v>0.6</v>
      </c>
      <c r="BJ339" s="42">
        <v>0</v>
      </c>
      <c r="BK339" s="43">
        <v>0</v>
      </c>
      <c r="BL339" s="43">
        <v>0</v>
      </c>
      <c r="BM339" s="37">
        <v>0.2</v>
      </c>
      <c r="BN339" s="37">
        <v>0</v>
      </c>
      <c r="BO339" s="44">
        <v>3690338.264</v>
      </c>
      <c r="BP339" s="44">
        <v>8.4607590827364063E-2</v>
      </c>
      <c r="BQ339" s="45">
        <v>0.2</v>
      </c>
      <c r="BR339" s="46">
        <v>1.6921518165472813E-2</v>
      </c>
      <c r="BS339" s="46">
        <v>1.6921518165472813E-2</v>
      </c>
      <c r="BT339" s="44">
        <v>5.9225313579154846E-3</v>
      </c>
      <c r="BU339" s="46" t="s">
        <v>105</v>
      </c>
      <c r="BV339" s="47" t="s">
        <v>105</v>
      </c>
      <c r="BW339" s="47" t="s">
        <v>105</v>
      </c>
      <c r="BX339" s="46" t="s">
        <v>105</v>
      </c>
      <c r="BY339" s="46" t="s">
        <v>105</v>
      </c>
      <c r="BZ339" s="47" t="s">
        <v>105</v>
      </c>
      <c r="CA339" s="47" t="s">
        <v>105</v>
      </c>
      <c r="CB339" s="46" t="s">
        <v>105</v>
      </c>
      <c r="CC339" s="46" t="s">
        <v>105</v>
      </c>
      <c r="CD339" s="46" t="s">
        <v>105</v>
      </c>
      <c r="CE339" s="47" t="s">
        <v>105</v>
      </c>
      <c r="CF339" s="23">
        <v>1.718030011972584</v>
      </c>
      <c r="CG339" s="24">
        <f t="shared" si="20"/>
        <v>181</v>
      </c>
      <c r="CH339" s="25">
        <v>8700000</v>
      </c>
      <c r="CI339" s="26">
        <v>1.9747471401983725</v>
      </c>
      <c r="CJ339" s="27">
        <f t="shared" si="21"/>
        <v>199</v>
      </c>
      <c r="CK339" s="28">
        <v>8700000</v>
      </c>
      <c r="CL339" s="29">
        <v>1.9747471401983725</v>
      </c>
      <c r="CM339" s="53">
        <f t="shared" si="22"/>
        <v>208</v>
      </c>
      <c r="CN339" s="53">
        <f t="shared" si="23"/>
        <v>20</v>
      </c>
    </row>
    <row r="340" spans="1:92" ht="29.1">
      <c r="A340" s="7">
        <v>4041</v>
      </c>
      <c r="B340" s="1" t="s">
        <v>189</v>
      </c>
      <c r="C340" s="7" t="s">
        <v>546</v>
      </c>
      <c r="D340" s="7" t="s">
        <v>578</v>
      </c>
      <c r="E340" s="7" t="s">
        <v>101</v>
      </c>
      <c r="F340" s="7" t="s">
        <v>579</v>
      </c>
      <c r="G340" s="1" t="s">
        <v>103</v>
      </c>
      <c r="H340" s="1" t="s">
        <v>103</v>
      </c>
      <c r="I340" s="1" t="s">
        <v>120</v>
      </c>
      <c r="J340" s="35">
        <v>0.15</v>
      </c>
      <c r="K340" s="36">
        <v>0</v>
      </c>
      <c r="L340" s="36">
        <v>0</v>
      </c>
      <c r="M340" s="37">
        <v>0.5</v>
      </c>
      <c r="N340" s="37">
        <v>0</v>
      </c>
      <c r="O340" s="36">
        <v>0.1855676705797146</v>
      </c>
      <c r="P340" s="36">
        <v>2.883079319930188E-3</v>
      </c>
      <c r="Q340" s="37">
        <v>0.5</v>
      </c>
      <c r="R340" s="37">
        <v>1.441539659965094E-3</v>
      </c>
      <c r="S340" s="37">
        <v>1.441539659965094E-3</v>
      </c>
      <c r="T340" s="36">
        <v>2.162309489947641E-4</v>
      </c>
      <c r="U340" s="37">
        <v>0.25</v>
      </c>
      <c r="V340" s="38">
        <v>24.85</v>
      </c>
      <c r="W340" s="38">
        <v>7.1263572834211431</v>
      </c>
      <c r="X340" s="37">
        <v>0.5</v>
      </c>
      <c r="Y340" s="37">
        <v>3.5631786417105715</v>
      </c>
      <c r="Z340" s="38">
        <v>1871.1842148857411</v>
      </c>
      <c r="AA340" s="38">
        <v>3.8619938501321487</v>
      </c>
      <c r="AB340" s="37">
        <v>0.5</v>
      </c>
      <c r="AC340" s="37">
        <v>1.9309969250660743</v>
      </c>
      <c r="AD340" s="37">
        <v>5.4941755667766454</v>
      </c>
      <c r="AE340" s="38">
        <v>1.3735438916941614</v>
      </c>
      <c r="AF340" s="37">
        <v>0.25</v>
      </c>
      <c r="AG340" s="39">
        <v>0.478605</v>
      </c>
      <c r="AH340" s="39">
        <v>8.4323341433435919E-3</v>
      </c>
      <c r="AI340" s="37">
        <v>0.6</v>
      </c>
      <c r="AJ340" s="37">
        <v>5.0594004860061558E-3</v>
      </c>
      <c r="AK340" s="39">
        <v>0.42857699999999999</v>
      </c>
      <c r="AL340" s="39">
        <v>7.4067250089171399E-3</v>
      </c>
      <c r="AM340" s="37">
        <v>0.2</v>
      </c>
      <c r="AN340" s="37">
        <v>1.481345001783428E-3</v>
      </c>
      <c r="AO340" s="39">
        <v>0</v>
      </c>
      <c r="AP340" s="39">
        <v>0</v>
      </c>
      <c r="AQ340" s="37">
        <v>0.2</v>
      </c>
      <c r="AR340" s="37">
        <v>0</v>
      </c>
      <c r="AS340" s="37">
        <v>6.5407454877895836E-3</v>
      </c>
      <c r="AT340" s="39">
        <v>1.6351863719473959E-3</v>
      </c>
      <c r="AU340" s="37">
        <v>0.1</v>
      </c>
      <c r="AV340" s="40">
        <v>0</v>
      </c>
      <c r="AW340" s="40">
        <v>0</v>
      </c>
      <c r="AX340" s="37">
        <v>0.5</v>
      </c>
      <c r="AY340" s="37">
        <v>0</v>
      </c>
      <c r="AZ340" s="40">
        <v>1.2332052662659752</v>
      </c>
      <c r="BA340" s="40">
        <v>3.7354778911241255</v>
      </c>
      <c r="BB340" s="48">
        <v>0.5</v>
      </c>
      <c r="BC340" s="42">
        <v>1.8677389455620628</v>
      </c>
      <c r="BD340" s="37">
        <v>1.8677389455620628</v>
      </c>
      <c r="BE340" s="40">
        <v>0.18677389455620627</v>
      </c>
      <c r="BF340" s="41">
        <v>0.25</v>
      </c>
      <c r="BG340" s="43">
        <v>0</v>
      </c>
      <c r="BH340" s="43">
        <v>0</v>
      </c>
      <c r="BI340" s="37">
        <v>0.6</v>
      </c>
      <c r="BJ340" s="42">
        <v>0</v>
      </c>
      <c r="BK340" s="43">
        <v>0</v>
      </c>
      <c r="BL340" s="43">
        <v>0</v>
      </c>
      <c r="BM340" s="37">
        <v>0.2</v>
      </c>
      <c r="BN340" s="37">
        <v>0</v>
      </c>
      <c r="BO340" s="44">
        <v>0</v>
      </c>
      <c r="BP340" s="44">
        <v>0</v>
      </c>
      <c r="BQ340" s="49">
        <v>0.2</v>
      </c>
      <c r="BR340" s="50">
        <v>0</v>
      </c>
      <c r="BS340" s="50">
        <v>0</v>
      </c>
      <c r="BT340" s="51">
        <v>0</v>
      </c>
      <c r="BU340" s="50" t="s">
        <v>105</v>
      </c>
      <c r="BV340" s="52" t="s">
        <v>105</v>
      </c>
      <c r="BW340" s="52" t="s">
        <v>105</v>
      </c>
      <c r="BX340" s="46" t="s">
        <v>105</v>
      </c>
      <c r="BY340" s="46" t="s">
        <v>105</v>
      </c>
      <c r="BZ340" s="52" t="s">
        <v>105</v>
      </c>
      <c r="CA340" s="52" t="s">
        <v>105</v>
      </c>
      <c r="CB340" s="46" t="s">
        <v>105</v>
      </c>
      <c r="CC340" s="46" t="s">
        <v>105</v>
      </c>
      <c r="CD340" s="46" t="s">
        <v>105</v>
      </c>
      <c r="CE340" s="47" t="s">
        <v>105</v>
      </c>
      <c r="CF340" s="23">
        <v>1.56216920357131</v>
      </c>
      <c r="CG340" s="24">
        <f t="shared" si="20"/>
        <v>198</v>
      </c>
      <c r="CH340" s="25">
        <v>7935000</v>
      </c>
      <c r="CI340" s="26">
        <v>1.9687072508775172</v>
      </c>
      <c r="CJ340" s="27">
        <f t="shared" si="21"/>
        <v>200</v>
      </c>
      <c r="CK340" s="28">
        <v>7935000</v>
      </c>
      <c r="CL340" s="29">
        <v>1.9687072508775172</v>
      </c>
      <c r="CM340" s="53">
        <f t="shared" si="22"/>
        <v>209</v>
      </c>
      <c r="CN340" s="53">
        <f t="shared" si="23"/>
        <v>21</v>
      </c>
    </row>
    <row r="341" spans="1:92" ht="29.1">
      <c r="A341" s="7">
        <v>3971</v>
      </c>
      <c r="B341" s="1" t="s">
        <v>174</v>
      </c>
      <c r="C341" s="7" t="s">
        <v>546</v>
      </c>
      <c r="D341" s="7" t="s">
        <v>580</v>
      </c>
      <c r="E341" s="7" t="s">
        <v>176</v>
      </c>
      <c r="F341" s="7" t="s">
        <v>581</v>
      </c>
      <c r="G341" s="1" t="s">
        <v>103</v>
      </c>
      <c r="H341" s="1" t="s">
        <v>103</v>
      </c>
      <c r="I341" s="1" t="s">
        <v>104</v>
      </c>
      <c r="J341" s="35">
        <v>0.15</v>
      </c>
      <c r="K341" s="36">
        <v>8.8645661600000007</v>
      </c>
      <c r="L341" s="36">
        <v>3.1411986181593202E-2</v>
      </c>
      <c r="M341" s="37">
        <v>0.5</v>
      </c>
      <c r="N341" s="37">
        <v>1.5705993090796601E-2</v>
      </c>
      <c r="O341" s="36">
        <v>0.31683987519462598</v>
      </c>
      <c r="P341" s="36">
        <v>4.9225950244953113E-3</v>
      </c>
      <c r="Q341" s="37">
        <v>0.5</v>
      </c>
      <c r="R341" s="37">
        <v>2.4612975122476556E-3</v>
      </c>
      <c r="S341" s="37">
        <v>1.8167290603044256E-2</v>
      </c>
      <c r="T341" s="36">
        <v>2.7250935904566381E-3</v>
      </c>
      <c r="U341" s="37">
        <v>0.2</v>
      </c>
      <c r="V341" s="38">
        <v>5.25</v>
      </c>
      <c r="W341" s="38">
        <v>1.5055684401593963</v>
      </c>
      <c r="X341" s="37">
        <v>0.5</v>
      </c>
      <c r="Y341" s="37">
        <v>0.75278422007969814</v>
      </c>
      <c r="Z341" s="38">
        <v>1013.9692124182451</v>
      </c>
      <c r="AA341" s="38">
        <v>2.0927618090353106</v>
      </c>
      <c r="AB341" s="37">
        <v>0.5</v>
      </c>
      <c r="AC341" s="37">
        <v>1.0463809045176553</v>
      </c>
      <c r="AD341" s="37">
        <v>1.7991651245973534</v>
      </c>
      <c r="AE341" s="38">
        <v>0.35983302491947072</v>
      </c>
      <c r="AF341" s="37">
        <v>0.25</v>
      </c>
      <c r="AG341" s="39">
        <v>4.5884419999999997</v>
      </c>
      <c r="AH341" s="39">
        <v>8.0841771693466971E-2</v>
      </c>
      <c r="AI341" s="37">
        <v>0.6</v>
      </c>
      <c r="AJ341" s="37">
        <v>4.8505063016080187E-2</v>
      </c>
      <c r="AK341" s="39">
        <v>4.5353320000000004</v>
      </c>
      <c r="AL341" s="39">
        <v>7.8380213936217275E-2</v>
      </c>
      <c r="AM341" s="37">
        <v>0.2</v>
      </c>
      <c r="AN341" s="37">
        <v>1.5676042787243456E-2</v>
      </c>
      <c r="AO341" s="39">
        <v>44.322830799999998</v>
      </c>
      <c r="AP341" s="39">
        <v>0.15826756222103197</v>
      </c>
      <c r="AQ341" s="37">
        <v>0.2</v>
      </c>
      <c r="AR341" s="37">
        <v>3.1653512444206389E-2</v>
      </c>
      <c r="AS341" s="37">
        <v>9.5834618247530035E-2</v>
      </c>
      <c r="AT341" s="39">
        <v>2.3958654561882509E-2</v>
      </c>
      <c r="AU341" s="37">
        <v>0.1</v>
      </c>
      <c r="AV341" s="40">
        <v>48.755113880000003</v>
      </c>
      <c r="AW341" s="40">
        <v>0.34417316644104823</v>
      </c>
      <c r="AX341" s="37">
        <v>0.5</v>
      </c>
      <c r="AY341" s="37">
        <v>0.17208658322052411</v>
      </c>
      <c r="AZ341" s="40">
        <v>0.53429636057363705</v>
      </c>
      <c r="BA341" s="40">
        <v>1.6184266292294958</v>
      </c>
      <c r="BB341" s="41">
        <v>0.5</v>
      </c>
      <c r="BC341" s="42">
        <v>0.80921331461474788</v>
      </c>
      <c r="BD341" s="37">
        <v>0.98129989783527205</v>
      </c>
      <c r="BE341" s="40">
        <v>9.8129989783527202E-2</v>
      </c>
      <c r="BF341" s="48">
        <v>0.2</v>
      </c>
      <c r="BG341" s="43">
        <v>298973.78562500002</v>
      </c>
      <c r="BH341" s="43">
        <v>1.5218590992502024</v>
      </c>
      <c r="BI341" s="37">
        <v>0.6</v>
      </c>
      <c r="BJ341" s="42">
        <v>0.91311545955012141</v>
      </c>
      <c r="BK341" s="43">
        <v>525.25544840237285</v>
      </c>
      <c r="BL341" s="43">
        <v>1.1128719018338531E-2</v>
      </c>
      <c r="BM341" s="37">
        <v>0.2</v>
      </c>
      <c r="BN341" s="37">
        <v>2.2257438036677058E-3</v>
      </c>
      <c r="BO341" s="44">
        <v>820816.34216</v>
      </c>
      <c r="BP341" s="44">
        <v>1.8818679550153816E-2</v>
      </c>
      <c r="BQ341" s="49">
        <v>0.2</v>
      </c>
      <c r="BR341" s="50">
        <v>3.7637359100307632E-3</v>
      </c>
      <c r="BS341" s="50">
        <v>0.91910493926381986</v>
      </c>
      <c r="BT341" s="51">
        <v>0.18382098785276396</v>
      </c>
      <c r="BU341" s="50">
        <v>0.1</v>
      </c>
      <c r="BV341" s="52">
        <v>15312.031096198991</v>
      </c>
      <c r="BW341" s="52">
        <v>1.1556607849889913</v>
      </c>
      <c r="BX341" s="46">
        <v>0.7</v>
      </c>
      <c r="BY341" s="46">
        <v>0.80896254949229385</v>
      </c>
      <c r="BZ341" s="52">
        <v>1903.0528762406354</v>
      </c>
      <c r="CA341" s="52">
        <v>0.53900859624035369</v>
      </c>
      <c r="CB341" s="46">
        <v>0.3</v>
      </c>
      <c r="CC341" s="46">
        <v>0.1617025788721061</v>
      </c>
      <c r="CD341" s="46">
        <v>0.9706651283644</v>
      </c>
      <c r="CE341" s="47">
        <v>9.7066512836439994E-2</v>
      </c>
      <c r="CF341" s="23">
        <v>0.76553426354454102</v>
      </c>
      <c r="CG341" s="24">
        <f t="shared" si="20"/>
        <v>290</v>
      </c>
      <c r="CH341" s="25">
        <v>4366000</v>
      </c>
      <c r="CI341" s="26">
        <v>1.7533995958418256</v>
      </c>
      <c r="CJ341" s="27">
        <f t="shared" si="21"/>
        <v>218</v>
      </c>
      <c r="CK341" s="28">
        <v>4366000</v>
      </c>
      <c r="CL341" s="29">
        <v>1.7533995958418256</v>
      </c>
      <c r="CM341" s="53">
        <f t="shared" si="22"/>
        <v>228</v>
      </c>
      <c r="CN341" s="53">
        <f t="shared" si="23"/>
        <v>22</v>
      </c>
    </row>
    <row r="342" spans="1:92">
      <c r="A342" s="7">
        <v>3543</v>
      </c>
      <c r="B342" s="1" t="s">
        <v>189</v>
      </c>
      <c r="C342" s="7" t="s">
        <v>546</v>
      </c>
      <c r="D342" s="7" t="s">
        <v>575</v>
      </c>
      <c r="E342" s="7" t="s">
        <v>101</v>
      </c>
      <c r="F342" s="7" t="s">
        <v>582</v>
      </c>
      <c r="G342" s="1" t="s">
        <v>103</v>
      </c>
      <c r="H342" s="1" t="s">
        <v>103</v>
      </c>
      <c r="I342" s="1" t="s">
        <v>104</v>
      </c>
      <c r="J342" s="35">
        <v>0.15</v>
      </c>
      <c r="K342" s="36">
        <v>0</v>
      </c>
      <c r="L342" s="36">
        <v>0</v>
      </c>
      <c r="M342" s="37">
        <v>0.5</v>
      </c>
      <c r="N342" s="37">
        <v>0</v>
      </c>
      <c r="O342" s="36">
        <v>5.0830373868532799E-2</v>
      </c>
      <c r="P342" s="36">
        <v>7.8972807745481661E-4</v>
      </c>
      <c r="Q342" s="37">
        <v>0.5</v>
      </c>
      <c r="R342" s="37">
        <v>3.948640387274083E-4</v>
      </c>
      <c r="S342" s="37">
        <v>3.948640387274083E-4</v>
      </c>
      <c r="T342" s="36">
        <v>5.9229605809111248E-5</v>
      </c>
      <c r="U342" s="37">
        <v>0.25</v>
      </c>
      <c r="V342" s="38">
        <v>16.8</v>
      </c>
      <c r="W342" s="38">
        <v>4.8178190085100683</v>
      </c>
      <c r="X342" s="37">
        <v>0.5</v>
      </c>
      <c r="Y342" s="37">
        <v>2.4089095042550341</v>
      </c>
      <c r="Z342" s="38">
        <v>1703.4348343906458</v>
      </c>
      <c r="AA342" s="38">
        <v>3.5157708162471102</v>
      </c>
      <c r="AB342" s="37">
        <v>0.5</v>
      </c>
      <c r="AC342" s="37">
        <v>1.7578854081235551</v>
      </c>
      <c r="AD342" s="37">
        <v>4.166794912378589</v>
      </c>
      <c r="AE342" s="38">
        <v>1.0416987280946473</v>
      </c>
      <c r="AF342" s="37">
        <v>0.25</v>
      </c>
      <c r="AG342" s="39">
        <v>0</v>
      </c>
      <c r="AH342" s="39">
        <v>0</v>
      </c>
      <c r="AI342" s="37">
        <v>0.6</v>
      </c>
      <c r="AJ342" s="37">
        <v>0</v>
      </c>
      <c r="AK342" s="39">
        <v>0</v>
      </c>
      <c r="AL342" s="39">
        <v>0</v>
      </c>
      <c r="AM342" s="37">
        <v>0.2</v>
      </c>
      <c r="AN342" s="37">
        <v>0</v>
      </c>
      <c r="AO342" s="39">
        <v>0</v>
      </c>
      <c r="AP342" s="39">
        <v>0</v>
      </c>
      <c r="AQ342" s="37">
        <v>0.2</v>
      </c>
      <c r="AR342" s="37">
        <v>0</v>
      </c>
      <c r="AS342" s="37">
        <v>0</v>
      </c>
      <c r="AT342" s="39">
        <v>0</v>
      </c>
      <c r="AU342" s="37">
        <v>0.1</v>
      </c>
      <c r="AV342" s="40">
        <v>0</v>
      </c>
      <c r="AW342" s="40">
        <v>0</v>
      </c>
      <c r="AX342" s="37">
        <v>0.5</v>
      </c>
      <c r="AY342" s="37">
        <v>0</v>
      </c>
      <c r="AZ342" s="40">
        <v>0.84289705830353367</v>
      </c>
      <c r="BA342" s="40">
        <v>2.5532029516222683</v>
      </c>
      <c r="BB342" s="48">
        <v>0.5</v>
      </c>
      <c r="BC342" s="42">
        <v>1.2766014758111341</v>
      </c>
      <c r="BD342" s="37">
        <v>1.2766014758111341</v>
      </c>
      <c r="BE342" s="40">
        <v>0.12766014758111341</v>
      </c>
      <c r="BF342" s="48">
        <v>0.25</v>
      </c>
      <c r="BG342" s="43">
        <v>19440.2922</v>
      </c>
      <c r="BH342" s="43">
        <v>9.895645370648451E-2</v>
      </c>
      <c r="BI342" s="37">
        <v>0.6</v>
      </c>
      <c r="BJ342" s="42">
        <v>5.9373872223890699E-2</v>
      </c>
      <c r="BK342" s="43">
        <v>0</v>
      </c>
      <c r="BL342" s="43">
        <v>0</v>
      </c>
      <c r="BM342" s="37">
        <v>0.2</v>
      </c>
      <c r="BN342" s="37">
        <v>0</v>
      </c>
      <c r="BO342" s="44">
        <v>1282115.3799999999</v>
      </c>
      <c r="BP342" s="44">
        <v>2.939478327033665E-2</v>
      </c>
      <c r="BQ342" s="45">
        <v>0.2</v>
      </c>
      <c r="BR342" s="46">
        <v>5.8789566540673292E-3</v>
      </c>
      <c r="BS342" s="46">
        <v>6.5252828877958025E-2</v>
      </c>
      <c r="BT342" s="44">
        <v>1.6313207219489506E-2</v>
      </c>
      <c r="BU342" s="46" t="s">
        <v>105</v>
      </c>
      <c r="BV342" s="47" t="s">
        <v>105</v>
      </c>
      <c r="BW342" s="47" t="s">
        <v>105</v>
      </c>
      <c r="BX342" s="46" t="s">
        <v>105</v>
      </c>
      <c r="BY342" s="46" t="s">
        <v>105</v>
      </c>
      <c r="BZ342" s="47" t="s">
        <v>105</v>
      </c>
      <c r="CA342" s="47" t="s">
        <v>105</v>
      </c>
      <c r="CB342" s="46" t="s">
        <v>105</v>
      </c>
      <c r="CC342" s="46" t="s">
        <v>105</v>
      </c>
      <c r="CD342" s="46" t="s">
        <v>105</v>
      </c>
      <c r="CE342" s="47" t="s">
        <v>105</v>
      </c>
      <c r="CF342" s="23">
        <v>1.1857313125010593</v>
      </c>
      <c r="CG342" s="24">
        <f t="shared" si="20"/>
        <v>240</v>
      </c>
      <c r="CH342" s="25">
        <v>6812000</v>
      </c>
      <c r="CI342" s="26">
        <v>1.7406507817103043</v>
      </c>
      <c r="CJ342" s="27">
        <f t="shared" si="21"/>
        <v>220</v>
      </c>
      <c r="CK342" s="28">
        <v>6812000</v>
      </c>
      <c r="CL342" s="29">
        <v>1.7406507817103043</v>
      </c>
      <c r="CM342" s="53">
        <f t="shared" si="22"/>
        <v>231</v>
      </c>
      <c r="CN342" s="53">
        <f t="shared" si="23"/>
        <v>23</v>
      </c>
    </row>
    <row r="343" spans="1:92">
      <c r="A343" s="7">
        <v>4053</v>
      </c>
      <c r="B343" s="1" t="s">
        <v>174</v>
      </c>
      <c r="C343" s="7" t="s">
        <v>546</v>
      </c>
      <c r="D343" s="7" t="s">
        <v>547</v>
      </c>
      <c r="E343" s="7" t="s">
        <v>101</v>
      </c>
      <c r="F343" s="7" t="s">
        <v>583</v>
      </c>
      <c r="G343" s="1"/>
      <c r="H343" s="1" t="s">
        <v>103</v>
      </c>
      <c r="I343" s="1" t="s">
        <v>180</v>
      </c>
      <c r="J343" s="35">
        <v>0.15</v>
      </c>
      <c r="K343" s="36">
        <v>39.663074829999999</v>
      </c>
      <c r="L343" s="36">
        <v>0.14054787746989494</v>
      </c>
      <c r="M343" s="37">
        <v>0.5</v>
      </c>
      <c r="N343" s="37">
        <v>7.0273938734947472E-2</v>
      </c>
      <c r="O343" s="36">
        <v>2.8040112251137868</v>
      </c>
      <c r="P343" s="36">
        <v>4.3564629284414784E-2</v>
      </c>
      <c r="Q343" s="37">
        <v>0.5</v>
      </c>
      <c r="R343" s="37">
        <v>2.1782314642207392E-2</v>
      </c>
      <c r="S343" s="37">
        <v>9.2056253377154854E-2</v>
      </c>
      <c r="T343" s="36">
        <v>1.3808438006573229E-2</v>
      </c>
      <c r="U343" s="37">
        <v>0.2</v>
      </c>
      <c r="V343" s="38">
        <v>1.8</v>
      </c>
      <c r="W343" s="38">
        <v>0.5161948937689359</v>
      </c>
      <c r="X343" s="37">
        <v>0.5</v>
      </c>
      <c r="Y343" s="37">
        <v>0.25809744688446795</v>
      </c>
      <c r="Z343" s="38">
        <v>239.03220640271667</v>
      </c>
      <c r="AA343" s="38">
        <v>0.49334582013197426</v>
      </c>
      <c r="AB343" s="37">
        <v>0.5</v>
      </c>
      <c r="AC343" s="37">
        <v>0.24667291006598713</v>
      </c>
      <c r="AD343" s="37">
        <v>0.50477035695045502</v>
      </c>
      <c r="AE343" s="38">
        <v>0.10095407139009102</v>
      </c>
      <c r="AF343" s="37">
        <v>0.25</v>
      </c>
      <c r="AG343" s="39">
        <v>3.1697899999999999</v>
      </c>
      <c r="AH343" s="39">
        <v>5.5847156724708448E-2</v>
      </c>
      <c r="AI343" s="37">
        <v>0.6</v>
      </c>
      <c r="AJ343" s="37">
        <v>3.3508294034825067E-2</v>
      </c>
      <c r="AK343" s="39">
        <v>3.2950379999999999</v>
      </c>
      <c r="AL343" s="39">
        <v>5.6945287217774906E-2</v>
      </c>
      <c r="AM343" s="37">
        <v>0.2</v>
      </c>
      <c r="AN343" s="37">
        <v>1.1389057443554982E-2</v>
      </c>
      <c r="AO343" s="39">
        <v>118.98922449</v>
      </c>
      <c r="AP343" s="39">
        <v>0.42488564359935727</v>
      </c>
      <c r="AQ343" s="37">
        <v>0.2</v>
      </c>
      <c r="AR343" s="37">
        <v>8.4977128719871453E-2</v>
      </c>
      <c r="AS343" s="37">
        <v>0.12987448019825151</v>
      </c>
      <c r="AT343" s="39">
        <v>3.2468620049562878E-2</v>
      </c>
      <c r="AU343" s="37">
        <v>0.1</v>
      </c>
      <c r="AV343" s="40">
        <v>158.65229932</v>
      </c>
      <c r="AW343" s="40">
        <v>1.1199617819478953</v>
      </c>
      <c r="AX343" s="37">
        <v>0.5</v>
      </c>
      <c r="AY343" s="37">
        <v>0.55998089097394765</v>
      </c>
      <c r="AZ343" s="40">
        <v>0.50063521794213306</v>
      </c>
      <c r="BA343" s="40">
        <v>1.5164643221184593</v>
      </c>
      <c r="BB343" s="48">
        <v>0.5</v>
      </c>
      <c r="BC343" s="42">
        <v>0.75823216105922964</v>
      </c>
      <c r="BD343" s="37">
        <v>1.3182130520331772</v>
      </c>
      <c r="BE343" s="40">
        <v>0.13182130520331772</v>
      </c>
      <c r="BF343" s="41">
        <v>0.2</v>
      </c>
      <c r="BG343" s="43">
        <v>0</v>
      </c>
      <c r="BH343" s="43">
        <v>0</v>
      </c>
      <c r="BI343" s="37">
        <v>0.6</v>
      </c>
      <c r="BJ343" s="42">
        <v>0</v>
      </c>
      <c r="BK343" s="43">
        <v>37.569197023311268</v>
      </c>
      <c r="BL343" s="43">
        <v>7.959880067664667E-4</v>
      </c>
      <c r="BM343" s="37">
        <v>0.2</v>
      </c>
      <c r="BN343" s="37">
        <v>1.5919760135329333E-4</v>
      </c>
      <c r="BO343" s="44">
        <v>813279.52800000005</v>
      </c>
      <c r="BP343" s="44">
        <v>1.8645884634627567E-2</v>
      </c>
      <c r="BQ343" s="49">
        <v>0.2</v>
      </c>
      <c r="BR343" s="50">
        <v>3.7291769269255136E-3</v>
      </c>
      <c r="BS343" s="50">
        <v>3.888374528278807E-3</v>
      </c>
      <c r="BT343" s="51">
        <v>7.7767490565576144E-4</v>
      </c>
      <c r="BU343" s="50">
        <v>0.1</v>
      </c>
      <c r="BV343" s="52">
        <v>131306.40005163287</v>
      </c>
      <c r="BW343" s="52">
        <v>9.9102239542484618</v>
      </c>
      <c r="BX343" s="46">
        <v>0.7</v>
      </c>
      <c r="BY343" s="46">
        <v>6.9371567679739234</v>
      </c>
      <c r="BZ343" s="52">
        <v>16879.731915550925</v>
      </c>
      <c r="CA343" s="52">
        <v>4.7809079391886238</v>
      </c>
      <c r="CB343" s="46">
        <v>0.3</v>
      </c>
      <c r="CC343" s="46">
        <v>1.4342723817565872</v>
      </c>
      <c r="CD343" s="46">
        <v>8.3714291497305098</v>
      </c>
      <c r="CE343" s="47">
        <v>0.83714291497305104</v>
      </c>
      <c r="CF343" s="23">
        <v>1.1169730245282516</v>
      </c>
      <c r="CG343" s="24">
        <f t="shared" si="20"/>
        <v>251</v>
      </c>
      <c r="CH343" s="25">
        <v>30696924</v>
      </c>
      <c r="CI343" s="26">
        <v>0.36387131965673553</v>
      </c>
      <c r="CJ343" s="27">
        <f t="shared" si="21"/>
        <v>366</v>
      </c>
      <c r="CK343" s="28">
        <v>6696924</v>
      </c>
      <c r="CL343" s="29">
        <v>1.6678896528141154</v>
      </c>
      <c r="CM343" s="53">
        <f t="shared" si="22"/>
        <v>235</v>
      </c>
      <c r="CN343" s="53">
        <f t="shared" si="23"/>
        <v>24</v>
      </c>
    </row>
    <row r="344" spans="1:92">
      <c r="A344" s="7">
        <v>3720</v>
      </c>
      <c r="B344" s="1" t="s">
        <v>174</v>
      </c>
      <c r="C344" s="7" t="s">
        <v>546</v>
      </c>
      <c r="D344" s="7" t="s">
        <v>547</v>
      </c>
      <c r="E344" s="7" t="s">
        <v>101</v>
      </c>
      <c r="F344" s="7" t="s">
        <v>584</v>
      </c>
      <c r="G344" s="1"/>
      <c r="H344" s="1" t="s">
        <v>103</v>
      </c>
      <c r="I344" s="1" t="s">
        <v>180</v>
      </c>
      <c r="J344" s="35">
        <v>0.15</v>
      </c>
      <c r="K344" s="36">
        <v>146.35870897000001</v>
      </c>
      <c r="L344" s="36">
        <v>0.51862862330100323</v>
      </c>
      <c r="M344" s="37">
        <v>0.5</v>
      </c>
      <c r="N344" s="37">
        <v>0.25931431165050162</v>
      </c>
      <c r="O344" s="36">
        <v>18.36</v>
      </c>
      <c r="P344" s="36">
        <v>0.2852508529559819</v>
      </c>
      <c r="Q344" s="37">
        <v>0.5</v>
      </c>
      <c r="R344" s="37">
        <v>0.14262542647799095</v>
      </c>
      <c r="S344" s="37">
        <v>0.40193973812849254</v>
      </c>
      <c r="T344" s="36">
        <v>6.0290960719273881E-2</v>
      </c>
      <c r="U344" s="37">
        <v>0.2</v>
      </c>
      <c r="V344" s="38">
        <v>2.2859752442571359</v>
      </c>
      <c r="W344" s="38">
        <v>0.65556041575984969</v>
      </c>
      <c r="X344" s="37">
        <v>0.5</v>
      </c>
      <c r="Y344" s="37">
        <v>0.32778020787992485</v>
      </c>
      <c r="Z344" s="38">
        <v>287.58283747246082</v>
      </c>
      <c r="AA344" s="38">
        <v>0.59355094003399089</v>
      </c>
      <c r="AB344" s="37">
        <v>0.5</v>
      </c>
      <c r="AC344" s="37">
        <v>0.29677547001699545</v>
      </c>
      <c r="AD344" s="37">
        <v>0.62455567789692035</v>
      </c>
      <c r="AE344" s="38">
        <v>0.12491113557938406</v>
      </c>
      <c r="AF344" s="37">
        <v>0.25</v>
      </c>
      <c r="AG344" s="39">
        <v>1.6254980000000001</v>
      </c>
      <c r="AH344" s="39">
        <v>2.8638945028440412E-2</v>
      </c>
      <c r="AI344" s="37">
        <v>0.6</v>
      </c>
      <c r="AJ344" s="37">
        <v>1.7183367017064247E-2</v>
      </c>
      <c r="AK344" s="39">
        <v>1.724342</v>
      </c>
      <c r="AL344" s="39">
        <v>2.9800308965077918E-2</v>
      </c>
      <c r="AM344" s="37">
        <v>0.2</v>
      </c>
      <c r="AN344" s="37">
        <v>5.9600617930155838E-3</v>
      </c>
      <c r="AO344" s="39">
        <v>76.093544850000001</v>
      </c>
      <c r="AP344" s="39">
        <v>0.27171413979646492</v>
      </c>
      <c r="AQ344" s="37">
        <v>0.2</v>
      </c>
      <c r="AR344" s="37">
        <v>5.4342827959292982E-2</v>
      </c>
      <c r="AS344" s="37">
        <v>7.7486256769372819E-2</v>
      </c>
      <c r="AT344" s="39">
        <v>1.9371564192343205E-2</v>
      </c>
      <c r="AU344" s="37">
        <v>0.1</v>
      </c>
      <c r="AV344" s="40">
        <v>76.093544850000001</v>
      </c>
      <c r="AW344" s="40">
        <v>0.53716121638455738</v>
      </c>
      <c r="AX344" s="37">
        <v>0.5</v>
      </c>
      <c r="AY344" s="37">
        <v>0.26858060819227869</v>
      </c>
      <c r="AZ344" s="40">
        <v>0.77183064289391579</v>
      </c>
      <c r="BA344" s="40">
        <v>2.3379370661887111</v>
      </c>
      <c r="BB344" s="48">
        <v>0.5</v>
      </c>
      <c r="BC344" s="42">
        <v>1.1689685330943556</v>
      </c>
      <c r="BD344" s="37">
        <v>1.4375491412866341</v>
      </c>
      <c r="BE344" s="40">
        <v>0.14375491412866342</v>
      </c>
      <c r="BF344" s="41">
        <v>0.2</v>
      </c>
      <c r="BG344" s="43">
        <v>109433.63928800001</v>
      </c>
      <c r="BH344" s="43">
        <v>0.55704743265819301</v>
      </c>
      <c r="BI344" s="37">
        <v>0.6</v>
      </c>
      <c r="BJ344" s="42">
        <v>0.33422845959491582</v>
      </c>
      <c r="BK344" s="43">
        <v>139.08775958863714</v>
      </c>
      <c r="BL344" s="43">
        <v>2.9468872718221022E-3</v>
      </c>
      <c r="BM344" s="37">
        <v>0.2</v>
      </c>
      <c r="BN344" s="37">
        <v>5.8937745436442042E-4</v>
      </c>
      <c r="BO344" s="44">
        <v>1000627.51477248</v>
      </c>
      <c r="BP344" s="44">
        <v>2.2941171590245359E-2</v>
      </c>
      <c r="BQ344" s="49">
        <v>0.2</v>
      </c>
      <c r="BR344" s="50">
        <v>4.5882343180490715E-3</v>
      </c>
      <c r="BS344" s="50">
        <v>0.33940607136732931</v>
      </c>
      <c r="BT344" s="51">
        <v>6.788121427346587E-2</v>
      </c>
      <c r="BU344" s="50">
        <v>0.1</v>
      </c>
      <c r="BV344" s="52">
        <v>94493.071605192017</v>
      </c>
      <c r="BW344" s="52">
        <v>7.1317734806837683</v>
      </c>
      <c r="BX344" s="46">
        <v>0.7</v>
      </c>
      <c r="BY344" s="46">
        <v>4.9922414364786381</v>
      </c>
      <c r="BZ344" s="52">
        <v>11451.140591056726</v>
      </c>
      <c r="CA344" s="52">
        <v>3.2433482497498169</v>
      </c>
      <c r="CB344" s="46">
        <v>0.3</v>
      </c>
      <c r="CC344" s="46">
        <v>0.97300447492494502</v>
      </c>
      <c r="CD344" s="46">
        <v>5.9652459114035832</v>
      </c>
      <c r="CE344" s="47">
        <v>0.59652459114035827</v>
      </c>
      <c r="CF344" s="23">
        <v>1.0127343800334887</v>
      </c>
      <c r="CG344" s="24">
        <f t="shared" si="20"/>
        <v>256</v>
      </c>
      <c r="CH344" s="25">
        <v>7302000</v>
      </c>
      <c r="CI344" s="26">
        <v>1.3869273898020935</v>
      </c>
      <c r="CJ344" s="27">
        <f t="shared" si="21"/>
        <v>242</v>
      </c>
      <c r="CK344" s="28">
        <v>7102000</v>
      </c>
      <c r="CL344" s="29">
        <v>1.4259847649021244</v>
      </c>
      <c r="CM344" s="53">
        <f t="shared" si="22"/>
        <v>250</v>
      </c>
      <c r="CN344" s="53">
        <f t="shared" si="23"/>
        <v>25</v>
      </c>
    </row>
    <row r="345" spans="1:92" ht="29.1">
      <c r="A345" s="7">
        <v>3477</v>
      </c>
      <c r="B345" s="1" t="s">
        <v>174</v>
      </c>
      <c r="C345" s="7" t="s">
        <v>546</v>
      </c>
      <c r="D345" s="7" t="s">
        <v>585</v>
      </c>
      <c r="E345" s="7" t="s">
        <v>101</v>
      </c>
      <c r="F345" s="7" t="s">
        <v>586</v>
      </c>
      <c r="G345" s="1" t="s">
        <v>103</v>
      </c>
      <c r="H345" s="1"/>
      <c r="I345" s="1" t="s">
        <v>104</v>
      </c>
      <c r="J345" s="35">
        <v>0.15</v>
      </c>
      <c r="K345" s="36">
        <v>58.8</v>
      </c>
      <c r="L345" s="36">
        <v>0.208360426685301</v>
      </c>
      <c r="M345" s="37">
        <v>0.5</v>
      </c>
      <c r="N345" s="37">
        <v>0.1041802133426505</v>
      </c>
      <c r="O345" s="36">
        <v>12.147009862791821</v>
      </c>
      <c r="P345" s="36">
        <v>0.18872249042625772</v>
      </c>
      <c r="Q345" s="37">
        <v>0.5</v>
      </c>
      <c r="R345" s="37">
        <v>9.4361245213128858E-2</v>
      </c>
      <c r="S345" s="37">
        <v>0.19854145855577934</v>
      </c>
      <c r="T345" s="36">
        <v>2.9781218783366901E-2</v>
      </c>
      <c r="U345" s="37">
        <v>0.2</v>
      </c>
      <c r="V345" s="38">
        <v>3.7</v>
      </c>
      <c r="W345" s="38">
        <v>1.0610672816361459</v>
      </c>
      <c r="X345" s="37">
        <v>0.5</v>
      </c>
      <c r="Y345" s="37">
        <v>0.53053364081807297</v>
      </c>
      <c r="Z345" s="38">
        <v>24.000301495679331</v>
      </c>
      <c r="AA345" s="38">
        <v>4.953495013492875E-2</v>
      </c>
      <c r="AB345" s="37">
        <v>0.5</v>
      </c>
      <c r="AC345" s="37">
        <v>2.4767475067464375E-2</v>
      </c>
      <c r="AD345" s="37">
        <v>0.55530111588553732</v>
      </c>
      <c r="AE345" s="38">
        <v>0.11106022317710748</v>
      </c>
      <c r="AF345" s="37">
        <v>0.25</v>
      </c>
      <c r="AG345" s="39">
        <v>54.078572000000001</v>
      </c>
      <c r="AH345" s="39">
        <v>0.95278693097411182</v>
      </c>
      <c r="AI345" s="37">
        <v>0.6</v>
      </c>
      <c r="AJ345" s="37">
        <v>0.57167215858446707</v>
      </c>
      <c r="AK345" s="39">
        <v>55.948971999999998</v>
      </c>
      <c r="AL345" s="39">
        <v>0.96691761372076623</v>
      </c>
      <c r="AM345" s="37">
        <v>0.2</v>
      </c>
      <c r="AN345" s="37">
        <v>0.19338352274415324</v>
      </c>
      <c r="AO345" s="39">
        <v>0</v>
      </c>
      <c r="AP345" s="39">
        <v>0</v>
      </c>
      <c r="AQ345" s="37">
        <v>0.2</v>
      </c>
      <c r="AR345" s="37">
        <v>0</v>
      </c>
      <c r="AS345" s="37">
        <v>0.76505568132862034</v>
      </c>
      <c r="AT345" s="39">
        <v>0.19126392033215509</v>
      </c>
      <c r="AU345" s="37">
        <v>0.1</v>
      </c>
      <c r="AV345" s="40">
        <v>2097</v>
      </c>
      <c r="AW345" s="40">
        <v>14.803188272788384</v>
      </c>
      <c r="AX345" s="37">
        <v>0.5</v>
      </c>
      <c r="AY345" s="37">
        <v>7.4015941363941922</v>
      </c>
      <c r="AZ345" s="40">
        <v>1.5067831318898177</v>
      </c>
      <c r="BA345" s="40">
        <v>4.564167239518766</v>
      </c>
      <c r="BB345" s="48">
        <v>0.5</v>
      </c>
      <c r="BC345" s="42">
        <v>2.282083619759383</v>
      </c>
      <c r="BD345" s="37">
        <v>9.6836777561535747</v>
      </c>
      <c r="BE345" s="40">
        <v>0.96836777561535747</v>
      </c>
      <c r="BF345" s="48">
        <v>0.2</v>
      </c>
      <c r="BG345" s="43">
        <v>176482.82708106277</v>
      </c>
      <c r="BH345" s="43">
        <v>0.89834630716284702</v>
      </c>
      <c r="BI345" s="37">
        <v>0.6</v>
      </c>
      <c r="BJ345" s="42">
        <v>0.53900778429770824</v>
      </c>
      <c r="BK345" s="43">
        <v>585148.21546563483</v>
      </c>
      <c r="BL345" s="43">
        <v>12.397682106499108</v>
      </c>
      <c r="BM345" s="37">
        <v>0.2</v>
      </c>
      <c r="BN345" s="37">
        <v>2.4795364212998217</v>
      </c>
      <c r="BO345" s="44">
        <v>4069948.872</v>
      </c>
      <c r="BP345" s="44">
        <v>9.3310841504600867E-2</v>
      </c>
      <c r="BQ345" s="49">
        <v>0.2</v>
      </c>
      <c r="BR345" s="50">
        <v>1.8662168300920174E-2</v>
      </c>
      <c r="BS345" s="50">
        <v>3.0372063738984498</v>
      </c>
      <c r="BT345" s="51">
        <v>0.60744127477969001</v>
      </c>
      <c r="BU345" s="50">
        <v>0.1</v>
      </c>
      <c r="BV345" s="52">
        <v>6684.5760617950164</v>
      </c>
      <c r="BW345" s="52">
        <v>0.50451193380937576</v>
      </c>
      <c r="BX345" s="46">
        <v>0.7</v>
      </c>
      <c r="BY345" s="46">
        <v>0.35315835366656301</v>
      </c>
      <c r="BZ345" s="52">
        <v>772.22602976357314</v>
      </c>
      <c r="CA345" s="52">
        <v>0.21872039052607661</v>
      </c>
      <c r="CB345" s="46">
        <v>0.3</v>
      </c>
      <c r="CC345" s="46">
        <v>6.5616117157822978E-2</v>
      </c>
      <c r="CD345" s="46">
        <v>0.41877447082438601</v>
      </c>
      <c r="CE345" s="47">
        <v>4.1877447082438603E-2</v>
      </c>
      <c r="CF345" s="23">
        <v>1.9497918597701156</v>
      </c>
      <c r="CG345" s="24">
        <f t="shared" si="20"/>
        <v>163</v>
      </c>
      <c r="CH345" s="25">
        <v>14446000</v>
      </c>
      <c r="CI345" s="26">
        <v>1.3497105494739827</v>
      </c>
      <c r="CJ345" s="27">
        <f t="shared" si="21"/>
        <v>247</v>
      </c>
      <c r="CK345" s="28">
        <v>14446000</v>
      </c>
      <c r="CL345" s="29">
        <v>1.3497105494739827</v>
      </c>
      <c r="CM345" s="53">
        <f t="shared" si="22"/>
        <v>255</v>
      </c>
      <c r="CN345" s="53">
        <f t="shared" si="23"/>
        <v>26</v>
      </c>
    </row>
    <row r="346" spans="1:92" ht="29.1">
      <c r="A346" s="7">
        <v>4000</v>
      </c>
      <c r="B346" s="1" t="s">
        <v>174</v>
      </c>
      <c r="C346" s="7" t="s">
        <v>546</v>
      </c>
      <c r="D346" s="7" t="s">
        <v>557</v>
      </c>
      <c r="E346" s="7" t="s">
        <v>176</v>
      </c>
      <c r="F346" s="7" t="s">
        <v>587</v>
      </c>
      <c r="G346" s="1" t="s">
        <v>103</v>
      </c>
      <c r="H346" s="1" t="s">
        <v>103</v>
      </c>
      <c r="I346" s="1" t="s">
        <v>120</v>
      </c>
      <c r="J346" s="35">
        <v>0.15</v>
      </c>
      <c r="K346" s="36">
        <v>0.64112895000000003</v>
      </c>
      <c r="L346" s="36">
        <v>2.2718690745288945E-3</v>
      </c>
      <c r="M346" s="37">
        <v>0.5</v>
      </c>
      <c r="N346" s="37">
        <v>1.1359345372644472E-3</v>
      </c>
      <c r="O346" s="36">
        <v>0</v>
      </c>
      <c r="P346" s="36">
        <v>0</v>
      </c>
      <c r="Q346" s="37">
        <v>0.5</v>
      </c>
      <c r="R346" s="37">
        <v>0</v>
      </c>
      <c r="S346" s="37">
        <v>1.1359345372644472E-3</v>
      </c>
      <c r="T346" s="36">
        <v>1.7039018058966711E-4</v>
      </c>
      <c r="U346" s="37">
        <v>0.2</v>
      </c>
      <c r="V346" s="38">
        <v>0</v>
      </c>
      <c r="W346" s="38">
        <v>0</v>
      </c>
      <c r="X346" s="37">
        <v>0.5</v>
      </c>
      <c r="Y346" s="37">
        <v>0</v>
      </c>
      <c r="Z346" s="38">
        <v>0</v>
      </c>
      <c r="AA346" s="38">
        <v>0</v>
      </c>
      <c r="AB346" s="37">
        <v>0.5</v>
      </c>
      <c r="AC346" s="37">
        <v>0</v>
      </c>
      <c r="AD346" s="37">
        <v>0</v>
      </c>
      <c r="AE346" s="38">
        <v>0</v>
      </c>
      <c r="AF346" s="37">
        <v>0.25</v>
      </c>
      <c r="AG346" s="39">
        <v>0</v>
      </c>
      <c r="AH346" s="39">
        <v>0</v>
      </c>
      <c r="AI346" s="37">
        <v>0.6</v>
      </c>
      <c r="AJ346" s="37">
        <v>0</v>
      </c>
      <c r="AK346" s="39">
        <v>0</v>
      </c>
      <c r="AL346" s="39">
        <v>0</v>
      </c>
      <c r="AM346" s="37">
        <v>0.2</v>
      </c>
      <c r="AN346" s="37">
        <v>0</v>
      </c>
      <c r="AO346" s="39">
        <v>0.96169342499999999</v>
      </c>
      <c r="AP346" s="39">
        <v>3.4340061596143546E-3</v>
      </c>
      <c r="AQ346" s="37">
        <v>0.2</v>
      </c>
      <c r="AR346" s="37">
        <v>6.868012319228709E-4</v>
      </c>
      <c r="AS346" s="37">
        <v>6.868012319228709E-4</v>
      </c>
      <c r="AT346" s="39">
        <v>1.7170030798071772E-4</v>
      </c>
      <c r="AU346" s="37">
        <v>0.1</v>
      </c>
      <c r="AV346" s="40">
        <v>0</v>
      </c>
      <c r="AW346" s="40">
        <v>0</v>
      </c>
      <c r="AX346" s="37">
        <v>0.5</v>
      </c>
      <c r="AY346" s="37">
        <v>0</v>
      </c>
      <c r="AZ346" s="40">
        <v>0.22972344989352736</v>
      </c>
      <c r="BA346" s="40">
        <v>0.69585079761162261</v>
      </c>
      <c r="BB346" s="48">
        <v>0.5</v>
      </c>
      <c r="BC346" s="42">
        <v>0.3479253988058113</v>
      </c>
      <c r="BD346" s="37">
        <v>0.3479253988058113</v>
      </c>
      <c r="BE346" s="40">
        <v>3.4792539880581126E-2</v>
      </c>
      <c r="BF346" s="48">
        <v>0.2</v>
      </c>
      <c r="BG346" s="43">
        <v>394304.35561249999</v>
      </c>
      <c r="BH346" s="43">
        <v>2.0071180160776367</v>
      </c>
      <c r="BI346" s="37">
        <v>0.6</v>
      </c>
      <c r="BJ346" s="42">
        <v>1.2042708096465822</v>
      </c>
      <c r="BK346" s="43">
        <v>0</v>
      </c>
      <c r="BL346" s="43">
        <v>0</v>
      </c>
      <c r="BM346" s="37">
        <v>0.2</v>
      </c>
      <c r="BN346" s="37">
        <v>0</v>
      </c>
      <c r="BO346" s="44">
        <v>0</v>
      </c>
      <c r="BP346" s="44">
        <v>0</v>
      </c>
      <c r="BQ346" s="45">
        <v>0.2</v>
      </c>
      <c r="BR346" s="46">
        <v>0</v>
      </c>
      <c r="BS346" s="46">
        <v>1.2042708096465822</v>
      </c>
      <c r="BT346" s="44">
        <v>0.24085416192931644</v>
      </c>
      <c r="BU346" s="46">
        <v>0.1</v>
      </c>
      <c r="BV346" s="47">
        <v>147.76487450953516</v>
      </c>
      <c r="BW346" s="47">
        <v>1.1152411446700863E-2</v>
      </c>
      <c r="BX346" s="46">
        <v>0.7</v>
      </c>
      <c r="BY346" s="46">
        <v>7.8066880126906046E-3</v>
      </c>
      <c r="BZ346" s="47">
        <v>8.1624435193159837</v>
      </c>
      <c r="CA346" s="47">
        <v>2.3118786020958466E-3</v>
      </c>
      <c r="CB346" s="46">
        <v>0.3</v>
      </c>
      <c r="CC346" s="46">
        <v>6.9356358062875397E-4</v>
      </c>
      <c r="CD346" s="46">
        <v>8.5002515933193593E-3</v>
      </c>
      <c r="CE346" s="47">
        <v>8.500251593319359E-4</v>
      </c>
      <c r="CF346" s="23">
        <v>0.27683881745779987</v>
      </c>
      <c r="CG346" s="24">
        <f t="shared" si="20"/>
        <v>376</v>
      </c>
      <c r="CH346" s="25">
        <v>2823000</v>
      </c>
      <c r="CI346" s="26">
        <v>0.98065468458306726</v>
      </c>
      <c r="CJ346" s="27">
        <f t="shared" si="21"/>
        <v>284</v>
      </c>
      <c r="CK346" s="28">
        <v>2060404</v>
      </c>
      <c r="CL346" s="29">
        <v>1.3436142497189865</v>
      </c>
      <c r="CM346" s="53">
        <f t="shared" si="22"/>
        <v>256</v>
      </c>
      <c r="CN346" s="53">
        <f t="shared" si="23"/>
        <v>27</v>
      </c>
    </row>
    <row r="347" spans="1:92" ht="29.1">
      <c r="A347" s="7">
        <v>3478</v>
      </c>
      <c r="B347" s="1" t="s">
        <v>174</v>
      </c>
      <c r="C347" s="7" t="s">
        <v>546</v>
      </c>
      <c r="D347" s="7" t="s">
        <v>585</v>
      </c>
      <c r="E347" s="7" t="s">
        <v>101</v>
      </c>
      <c r="F347" s="7" t="s">
        <v>588</v>
      </c>
      <c r="G347" s="1" t="s">
        <v>103</v>
      </c>
      <c r="H347" s="1"/>
      <c r="I347" s="1" t="s">
        <v>104</v>
      </c>
      <c r="J347" s="35">
        <v>0.15</v>
      </c>
      <c r="K347" s="36">
        <v>200.4</v>
      </c>
      <c r="L347" s="36">
        <v>0.71012635217235232</v>
      </c>
      <c r="M347" s="37">
        <v>0.5</v>
      </c>
      <c r="N347" s="37">
        <v>0.35506317608617616</v>
      </c>
      <c r="O347" s="36">
        <v>12.116585252613374</v>
      </c>
      <c r="P347" s="36">
        <v>0.18824979728877103</v>
      </c>
      <c r="Q347" s="37">
        <v>0.5</v>
      </c>
      <c r="R347" s="37">
        <v>9.4124898644385516E-2</v>
      </c>
      <c r="S347" s="37">
        <v>0.44918807473056171</v>
      </c>
      <c r="T347" s="36">
        <v>6.737821120958426E-2</v>
      </c>
      <c r="U347" s="37">
        <v>0.2</v>
      </c>
      <c r="V347" s="38">
        <v>6.8</v>
      </c>
      <c r="W347" s="38">
        <v>1.9500695986826466</v>
      </c>
      <c r="X347" s="37">
        <v>0.5</v>
      </c>
      <c r="Y347" s="37">
        <v>0.97503479934132331</v>
      </c>
      <c r="Z347" s="38">
        <v>34.420738105956971</v>
      </c>
      <c r="AA347" s="38">
        <v>7.104200528451568E-2</v>
      </c>
      <c r="AB347" s="37">
        <v>0.5</v>
      </c>
      <c r="AC347" s="37">
        <v>3.552100264225784E-2</v>
      </c>
      <c r="AD347" s="37">
        <v>1.0105558019835812</v>
      </c>
      <c r="AE347" s="38">
        <v>0.20211116039671623</v>
      </c>
      <c r="AF347" s="37">
        <v>0.25</v>
      </c>
      <c r="AG347" s="39">
        <v>40.243372000000001</v>
      </c>
      <c r="AH347" s="39">
        <v>0.7090305361600433</v>
      </c>
      <c r="AI347" s="37">
        <v>0.6</v>
      </c>
      <c r="AJ347" s="37">
        <v>0.42541832169602595</v>
      </c>
      <c r="AK347" s="39">
        <v>42.456133000000001</v>
      </c>
      <c r="AL347" s="39">
        <v>0.73373256631366657</v>
      </c>
      <c r="AM347" s="37">
        <v>0.2</v>
      </c>
      <c r="AN347" s="37">
        <v>0.14674651326273333</v>
      </c>
      <c r="AO347" s="39">
        <v>0</v>
      </c>
      <c r="AP347" s="39">
        <v>0</v>
      </c>
      <c r="AQ347" s="37">
        <v>0.2</v>
      </c>
      <c r="AR347" s="37">
        <v>0</v>
      </c>
      <c r="AS347" s="37">
        <v>0.57216483495875925</v>
      </c>
      <c r="AT347" s="39">
        <v>0.14304120873968981</v>
      </c>
      <c r="AU347" s="37">
        <v>0.1</v>
      </c>
      <c r="AV347" s="40">
        <v>1965</v>
      </c>
      <c r="AW347" s="40">
        <v>13.87137098523089</v>
      </c>
      <c r="AX347" s="37">
        <v>0.5</v>
      </c>
      <c r="AY347" s="37">
        <v>6.9356854926154448</v>
      </c>
      <c r="AZ347" s="40">
        <v>1.7483544942779838</v>
      </c>
      <c r="BA347" s="40">
        <v>5.2959063165517897</v>
      </c>
      <c r="BB347" s="41">
        <v>0.5</v>
      </c>
      <c r="BC347" s="42">
        <v>2.6479531582758948</v>
      </c>
      <c r="BD347" s="37">
        <v>9.5836386508913396</v>
      </c>
      <c r="BE347" s="40">
        <v>0.95836386508913396</v>
      </c>
      <c r="BF347" s="41">
        <v>0.2</v>
      </c>
      <c r="BG347" s="43">
        <v>499997.8545344146</v>
      </c>
      <c r="BH347" s="43">
        <v>2.545127101822902</v>
      </c>
      <c r="BI347" s="37">
        <v>0.6</v>
      </c>
      <c r="BJ347" s="42">
        <v>1.5270762610937412</v>
      </c>
      <c r="BK347" s="43">
        <v>647412.2983794543</v>
      </c>
      <c r="BL347" s="43">
        <v>13.716886858758272</v>
      </c>
      <c r="BM347" s="37">
        <v>0.2</v>
      </c>
      <c r="BN347" s="37">
        <v>2.7433773717516545</v>
      </c>
      <c r="BO347" s="44">
        <v>7111991.5920000002</v>
      </c>
      <c r="BP347" s="44">
        <v>0.16305509997649081</v>
      </c>
      <c r="BQ347" s="49">
        <v>0.2</v>
      </c>
      <c r="BR347" s="50">
        <v>3.2611019995298161E-2</v>
      </c>
      <c r="BS347" s="50">
        <v>4.3030646528406944</v>
      </c>
      <c r="BT347" s="51">
        <v>0.86061293056813881</v>
      </c>
      <c r="BU347" s="50">
        <v>0.1</v>
      </c>
      <c r="BV347" s="52">
        <v>6196.2243894941466</v>
      </c>
      <c r="BW347" s="52">
        <v>0.46765406215170874</v>
      </c>
      <c r="BX347" s="46">
        <v>0.7</v>
      </c>
      <c r="BY347" s="46">
        <v>0.32735784350619612</v>
      </c>
      <c r="BZ347" s="52">
        <v>711.74549758801845</v>
      </c>
      <c r="CA347" s="52">
        <v>0.20159026915382466</v>
      </c>
      <c r="CB347" s="46">
        <v>0.3</v>
      </c>
      <c r="CC347" s="46">
        <v>6.0477080746147396E-2</v>
      </c>
      <c r="CD347" s="46">
        <v>0.3878349242523435</v>
      </c>
      <c r="CE347" s="47">
        <v>3.878349242523435E-2</v>
      </c>
      <c r="CF347" s="23">
        <v>2.2702908684284973</v>
      </c>
      <c r="CG347" s="24">
        <f t="shared" si="20"/>
        <v>148</v>
      </c>
      <c r="CH347" s="25">
        <v>23515000</v>
      </c>
      <c r="CI347" s="26">
        <v>0.96546496637401547</v>
      </c>
      <c r="CJ347" s="27">
        <f t="shared" si="21"/>
        <v>288</v>
      </c>
      <c r="CK347" s="28">
        <v>17515000</v>
      </c>
      <c r="CL347" s="29">
        <v>1.2961980407813287</v>
      </c>
      <c r="CM347" s="53">
        <f t="shared" si="22"/>
        <v>262</v>
      </c>
      <c r="CN347" s="53">
        <f t="shared" si="23"/>
        <v>28</v>
      </c>
    </row>
    <row r="348" spans="1:92">
      <c r="A348" s="7">
        <v>3562</v>
      </c>
      <c r="B348" s="1" t="s">
        <v>189</v>
      </c>
      <c r="C348" s="7" t="s">
        <v>546</v>
      </c>
      <c r="D348" s="7" t="s">
        <v>589</v>
      </c>
      <c r="E348" s="7" t="s">
        <v>101</v>
      </c>
      <c r="F348" s="7" t="s">
        <v>590</v>
      </c>
      <c r="G348" s="1"/>
      <c r="H348" s="1" t="s">
        <v>103</v>
      </c>
      <c r="I348" s="1" t="s">
        <v>180</v>
      </c>
      <c r="J348" s="35">
        <v>0.15</v>
      </c>
      <c r="K348" s="36">
        <v>30.0528017</v>
      </c>
      <c r="L348" s="36">
        <v>0.10649344532824385</v>
      </c>
      <c r="M348" s="37">
        <v>0.5</v>
      </c>
      <c r="N348" s="37">
        <v>5.3246722664121927E-2</v>
      </c>
      <c r="O348" s="36">
        <v>1.1960015298127107</v>
      </c>
      <c r="P348" s="36">
        <v>1.8581724211096672E-2</v>
      </c>
      <c r="Q348" s="37">
        <v>0.5</v>
      </c>
      <c r="R348" s="37">
        <v>9.2908621055483361E-3</v>
      </c>
      <c r="S348" s="37">
        <v>6.2537584769670265E-2</v>
      </c>
      <c r="T348" s="36">
        <v>9.3806377154505398E-3</v>
      </c>
      <c r="U348" s="37">
        <v>0.25</v>
      </c>
      <c r="V348" s="38">
        <v>4.8</v>
      </c>
      <c r="W348" s="38">
        <v>1.3765197167171623</v>
      </c>
      <c r="X348" s="37">
        <v>0.5</v>
      </c>
      <c r="Y348" s="37">
        <v>0.68825985835858117</v>
      </c>
      <c r="Z348" s="38">
        <v>297.84708679487494</v>
      </c>
      <c r="AA348" s="38">
        <v>0.61473563550332877</v>
      </c>
      <c r="AB348" s="37">
        <v>0.5</v>
      </c>
      <c r="AC348" s="37">
        <v>0.30736781775166439</v>
      </c>
      <c r="AD348" s="37">
        <v>0.99562767611024561</v>
      </c>
      <c r="AE348" s="38">
        <v>0.2489069190275614</v>
      </c>
      <c r="AF348" s="37">
        <v>0.25</v>
      </c>
      <c r="AG348" s="39">
        <v>2.0542280000000002</v>
      </c>
      <c r="AH348" s="39">
        <v>3.6192553154715104E-2</v>
      </c>
      <c r="AI348" s="37">
        <v>0.6</v>
      </c>
      <c r="AJ348" s="37">
        <v>2.171553189282906E-2</v>
      </c>
      <c r="AK348" s="39">
        <v>1.8016369999999999</v>
      </c>
      <c r="AL348" s="39">
        <v>3.1136131488368367E-2</v>
      </c>
      <c r="AM348" s="37">
        <v>0.2</v>
      </c>
      <c r="AN348" s="37">
        <v>6.2272262976736737E-3</v>
      </c>
      <c r="AO348" s="39">
        <v>150.26400849999999</v>
      </c>
      <c r="AP348" s="39">
        <v>0.5365613586859489</v>
      </c>
      <c r="AQ348" s="37">
        <v>0.2</v>
      </c>
      <c r="AR348" s="37">
        <v>0.10731227173718978</v>
      </c>
      <c r="AS348" s="37">
        <v>0.13525502992769253</v>
      </c>
      <c r="AT348" s="39">
        <v>3.3813757481923133E-2</v>
      </c>
      <c r="AU348" s="37">
        <v>0.1</v>
      </c>
      <c r="AV348" s="40">
        <v>90.158405099999996</v>
      </c>
      <c r="AW348" s="40">
        <v>0.63644818553630156</v>
      </c>
      <c r="AX348" s="37">
        <v>0.5</v>
      </c>
      <c r="AY348" s="37">
        <v>0.31822409276815078</v>
      </c>
      <c r="AZ348" s="40">
        <v>0.30919796414592526</v>
      </c>
      <c r="BA348" s="40">
        <v>0.93658549038225181</v>
      </c>
      <c r="BB348" s="48">
        <v>0.5</v>
      </c>
      <c r="BC348" s="42">
        <v>0.4682927451911259</v>
      </c>
      <c r="BD348" s="37">
        <v>0.78651683795927674</v>
      </c>
      <c r="BE348" s="40">
        <v>7.8651683795927671E-2</v>
      </c>
      <c r="BF348" s="41">
        <v>0.25</v>
      </c>
      <c r="BG348" s="43">
        <v>15824.809812</v>
      </c>
      <c r="BH348" s="43">
        <v>8.0552650313306495E-2</v>
      </c>
      <c r="BI348" s="37">
        <v>0.6</v>
      </c>
      <c r="BJ348" s="42">
        <v>4.8331590187983893E-2</v>
      </c>
      <c r="BK348" s="43">
        <v>773.74886896502221</v>
      </c>
      <c r="BL348" s="43">
        <v>1.6393611488771508E-2</v>
      </c>
      <c r="BM348" s="37">
        <v>0.2</v>
      </c>
      <c r="BN348" s="37">
        <v>3.2787222977543021E-3</v>
      </c>
      <c r="BO348" s="44">
        <v>4054698.0432000002</v>
      </c>
      <c r="BP348" s="44">
        <v>9.2961189036295702E-2</v>
      </c>
      <c r="BQ348" s="45">
        <v>0.2</v>
      </c>
      <c r="BR348" s="46">
        <v>1.8592237807259143E-2</v>
      </c>
      <c r="BS348" s="46">
        <v>7.0202550292997337E-2</v>
      </c>
      <c r="BT348" s="44">
        <v>1.7550637573249334E-2</v>
      </c>
      <c r="BU348" s="46" t="s">
        <v>105</v>
      </c>
      <c r="BV348" s="47" t="s">
        <v>105</v>
      </c>
      <c r="BW348" s="47" t="s">
        <v>105</v>
      </c>
      <c r="BX348" s="46" t="s">
        <v>105</v>
      </c>
      <c r="BY348" s="46" t="s">
        <v>105</v>
      </c>
      <c r="BZ348" s="47" t="s">
        <v>105</v>
      </c>
      <c r="CA348" s="47" t="s">
        <v>105</v>
      </c>
      <c r="CB348" s="46" t="s">
        <v>105</v>
      </c>
      <c r="CC348" s="46" t="s">
        <v>105</v>
      </c>
      <c r="CD348" s="46" t="s">
        <v>105</v>
      </c>
      <c r="CE348" s="47" t="s">
        <v>105</v>
      </c>
      <c r="CF348" s="23">
        <v>0.38830363559411207</v>
      </c>
      <c r="CG348" s="24">
        <f t="shared" si="20"/>
        <v>355</v>
      </c>
      <c r="CH348" s="25">
        <v>3075000</v>
      </c>
      <c r="CI348" s="26">
        <v>1.2627760507125596</v>
      </c>
      <c r="CJ348" s="27">
        <f t="shared" si="21"/>
        <v>252</v>
      </c>
      <c r="CK348" s="28">
        <v>3075000</v>
      </c>
      <c r="CL348" s="29">
        <v>1.2627760507125596</v>
      </c>
      <c r="CM348" s="53">
        <f t="shared" si="22"/>
        <v>263</v>
      </c>
      <c r="CN348" s="53">
        <f t="shared" si="23"/>
        <v>29</v>
      </c>
    </row>
    <row r="349" spans="1:92" ht="29.1">
      <c r="A349" s="7">
        <v>3841</v>
      </c>
      <c r="B349" s="1" t="s">
        <v>189</v>
      </c>
      <c r="C349" s="7" t="s">
        <v>546</v>
      </c>
      <c r="D349" s="7" t="s">
        <v>571</v>
      </c>
      <c r="E349" s="7" t="s">
        <v>101</v>
      </c>
      <c r="F349" s="7" t="s">
        <v>591</v>
      </c>
      <c r="G349" s="1" t="s">
        <v>103</v>
      </c>
      <c r="H349" s="1"/>
      <c r="I349" s="1" t="s">
        <v>104</v>
      </c>
      <c r="J349" s="35">
        <v>0.15</v>
      </c>
      <c r="K349" s="36">
        <v>17.990957529999999</v>
      </c>
      <c r="L349" s="36">
        <v>6.3751761690951175E-2</v>
      </c>
      <c r="M349" s="37">
        <v>0.5</v>
      </c>
      <c r="N349" s="37">
        <v>3.1875880845475588E-2</v>
      </c>
      <c r="O349" s="36">
        <v>117.7279059454501</v>
      </c>
      <c r="P349" s="36">
        <v>1.8290841823344908</v>
      </c>
      <c r="Q349" s="37">
        <v>0.5</v>
      </c>
      <c r="R349" s="37">
        <v>0.91454209116724539</v>
      </c>
      <c r="S349" s="37">
        <v>0.94641797201272104</v>
      </c>
      <c r="T349" s="36">
        <v>0.14196269580190815</v>
      </c>
      <c r="U349" s="37">
        <v>0.25</v>
      </c>
      <c r="V349" s="38">
        <v>23.2</v>
      </c>
      <c r="W349" s="38">
        <v>6.6531786307996184</v>
      </c>
      <c r="X349" s="37">
        <v>0.5</v>
      </c>
      <c r="Y349" s="37">
        <v>3.3265893153998092</v>
      </c>
      <c r="Z349" s="38">
        <v>1121.7782118758598</v>
      </c>
      <c r="AA349" s="38">
        <v>2.3152720726330784</v>
      </c>
      <c r="AB349" s="37">
        <v>0.5</v>
      </c>
      <c r="AC349" s="37">
        <v>1.1576360363165392</v>
      </c>
      <c r="AD349" s="37">
        <v>4.484225351716348</v>
      </c>
      <c r="AE349" s="38">
        <v>1.121056337929087</v>
      </c>
      <c r="AF349" s="37">
        <v>0.25</v>
      </c>
      <c r="AG349" s="39">
        <v>0</v>
      </c>
      <c r="AH349" s="39">
        <v>0</v>
      </c>
      <c r="AI349" s="37">
        <v>0.6</v>
      </c>
      <c r="AJ349" s="37">
        <v>0</v>
      </c>
      <c r="AK349" s="39">
        <v>0</v>
      </c>
      <c r="AL349" s="39">
        <v>0</v>
      </c>
      <c r="AM349" s="37">
        <v>0.2</v>
      </c>
      <c r="AN349" s="37">
        <v>0</v>
      </c>
      <c r="AO349" s="39">
        <v>53.972872590000001</v>
      </c>
      <c r="AP349" s="39">
        <v>0.19272584392072845</v>
      </c>
      <c r="AQ349" s="37">
        <v>0.2</v>
      </c>
      <c r="AR349" s="37">
        <v>3.8545168784145691E-2</v>
      </c>
      <c r="AS349" s="37">
        <v>3.8545168784145691E-2</v>
      </c>
      <c r="AT349" s="39">
        <v>9.6362921960364226E-3</v>
      </c>
      <c r="AU349" s="37">
        <v>0.1</v>
      </c>
      <c r="AV349" s="40">
        <v>71.963830119999997</v>
      </c>
      <c r="AW349" s="40">
        <v>0.50800864382323296</v>
      </c>
      <c r="AX349" s="37">
        <v>0.5</v>
      </c>
      <c r="AY349" s="37">
        <v>0.25400432191161648</v>
      </c>
      <c r="AZ349" s="40">
        <v>1.4110074232361971</v>
      </c>
      <c r="BA349" s="40">
        <v>4.2740549184242962</v>
      </c>
      <c r="BB349" s="48">
        <v>0.5</v>
      </c>
      <c r="BC349" s="42">
        <v>2.1370274592121481</v>
      </c>
      <c r="BD349" s="37">
        <v>2.3910317811237647</v>
      </c>
      <c r="BE349" s="40">
        <v>0.23910317811237647</v>
      </c>
      <c r="BF349" s="41">
        <v>0.25</v>
      </c>
      <c r="BG349" s="43">
        <v>247576.95999999999</v>
      </c>
      <c r="BH349" s="43">
        <v>1.260235068947789</v>
      </c>
      <c r="BI349" s="37">
        <v>0.6</v>
      </c>
      <c r="BJ349" s="42">
        <v>0.75614104136867344</v>
      </c>
      <c r="BK349" s="43">
        <v>0</v>
      </c>
      <c r="BL349" s="43">
        <v>0</v>
      </c>
      <c r="BM349" s="37">
        <v>0.2</v>
      </c>
      <c r="BN349" s="37">
        <v>0</v>
      </c>
      <c r="BO349" s="44">
        <v>4705029.875</v>
      </c>
      <c r="BP349" s="44">
        <v>0.10787120692373578</v>
      </c>
      <c r="BQ349" s="45">
        <v>0.2</v>
      </c>
      <c r="BR349" s="46">
        <v>2.1574241384747155E-2</v>
      </c>
      <c r="BS349" s="46">
        <v>0.77771528275342061</v>
      </c>
      <c r="BT349" s="44">
        <v>0.19442882068835515</v>
      </c>
      <c r="BU349" s="46" t="s">
        <v>105</v>
      </c>
      <c r="BV349" s="47" t="s">
        <v>105</v>
      </c>
      <c r="BW349" s="47" t="s">
        <v>105</v>
      </c>
      <c r="BX349" s="46" t="s">
        <v>105</v>
      </c>
      <c r="BY349" s="46" t="s">
        <v>105</v>
      </c>
      <c r="BZ349" s="47" t="s">
        <v>105</v>
      </c>
      <c r="CA349" s="47" t="s">
        <v>105</v>
      </c>
      <c r="CB349" s="46" t="s">
        <v>105</v>
      </c>
      <c r="CC349" s="46" t="s">
        <v>105</v>
      </c>
      <c r="CD349" s="46" t="s">
        <v>105</v>
      </c>
      <c r="CE349" s="47" t="s">
        <v>105</v>
      </c>
      <c r="CF349" s="23">
        <v>1.7061873247277632</v>
      </c>
      <c r="CG349" s="24">
        <f t="shared" si="20"/>
        <v>183</v>
      </c>
      <c r="CH349" s="25">
        <v>13879000</v>
      </c>
      <c r="CI349" s="26">
        <v>1.2293301568756849</v>
      </c>
      <c r="CJ349" s="27">
        <f t="shared" si="21"/>
        <v>256</v>
      </c>
      <c r="CK349" s="28">
        <v>13879000</v>
      </c>
      <c r="CL349" s="29">
        <v>1.2293301568756849</v>
      </c>
      <c r="CM349" s="53">
        <f t="shared" si="22"/>
        <v>268</v>
      </c>
      <c r="CN349" s="53">
        <f t="shared" si="23"/>
        <v>30</v>
      </c>
    </row>
    <row r="350" spans="1:92">
      <c r="A350" s="7">
        <v>3735</v>
      </c>
      <c r="B350" s="1" t="s">
        <v>98</v>
      </c>
      <c r="C350" s="7" t="s">
        <v>546</v>
      </c>
      <c r="D350" s="7" t="s">
        <v>592</v>
      </c>
      <c r="E350" s="7" t="s">
        <v>101</v>
      </c>
      <c r="F350" s="7" t="s">
        <v>593</v>
      </c>
      <c r="G350" s="1" t="s">
        <v>103</v>
      </c>
      <c r="H350" s="1" t="s">
        <v>103</v>
      </c>
      <c r="I350" s="1" t="s">
        <v>104</v>
      </c>
      <c r="J350" s="35">
        <v>0.1</v>
      </c>
      <c r="K350" s="36">
        <v>0</v>
      </c>
      <c r="L350" s="36">
        <v>0</v>
      </c>
      <c r="M350" s="37">
        <v>0.5</v>
      </c>
      <c r="N350" s="37">
        <v>0</v>
      </c>
      <c r="O350" s="36">
        <v>2.9314349115034399E-2</v>
      </c>
      <c r="P350" s="36">
        <v>4.5544352336127422E-4</v>
      </c>
      <c r="Q350" s="37">
        <v>0.5</v>
      </c>
      <c r="R350" s="37">
        <v>2.2772176168063711E-4</v>
      </c>
      <c r="S350" s="37">
        <v>2.2772176168063711E-4</v>
      </c>
      <c r="T350" s="36">
        <v>2.2772176168063713E-5</v>
      </c>
      <c r="U350" s="37">
        <v>0.3</v>
      </c>
      <c r="V350" s="38">
        <v>9.69</v>
      </c>
      <c r="W350" s="38">
        <v>2.7788491781227718</v>
      </c>
      <c r="X350" s="37">
        <v>0.5</v>
      </c>
      <c r="Y350" s="37">
        <v>1.3894245890613859</v>
      </c>
      <c r="Z350" s="38">
        <v>432.44391505891099</v>
      </c>
      <c r="AA350" s="38">
        <v>0.89253411139242833</v>
      </c>
      <c r="AB350" s="37">
        <v>0.5</v>
      </c>
      <c r="AC350" s="37">
        <v>0.44626705569621417</v>
      </c>
      <c r="AD350" s="37">
        <v>1.8356916447575999</v>
      </c>
      <c r="AE350" s="38">
        <v>0.55070749342727998</v>
      </c>
      <c r="AF350" s="37">
        <v>0.15</v>
      </c>
      <c r="AG350" s="39">
        <v>1.2873680000000001</v>
      </c>
      <c r="AH350" s="39">
        <v>2.268157905046532E-2</v>
      </c>
      <c r="AI350" s="37">
        <v>0.6</v>
      </c>
      <c r="AJ350" s="37">
        <v>1.3608947430279192E-2</v>
      </c>
      <c r="AK350" s="39">
        <v>1.3821840000000001</v>
      </c>
      <c r="AL350" s="39">
        <v>2.3887088667205961E-2</v>
      </c>
      <c r="AM350" s="37">
        <v>0.2</v>
      </c>
      <c r="AN350" s="37">
        <v>4.7774177334411923E-3</v>
      </c>
      <c r="AO350" s="39">
        <v>0</v>
      </c>
      <c r="AP350" s="39">
        <v>0</v>
      </c>
      <c r="AQ350" s="37">
        <v>0.2</v>
      </c>
      <c r="AR350" s="37">
        <v>0</v>
      </c>
      <c r="AS350" s="37">
        <v>1.8386365163720383E-2</v>
      </c>
      <c r="AT350" s="39">
        <v>2.7579547745580574E-3</v>
      </c>
      <c r="AU350" s="37">
        <v>0.1</v>
      </c>
      <c r="AV350" s="40">
        <v>1737</v>
      </c>
      <c r="AW350" s="40">
        <v>12.261868397631579</v>
      </c>
      <c r="AX350" s="37">
        <v>0.5</v>
      </c>
      <c r="AY350" s="37">
        <v>6.1309341988157895</v>
      </c>
      <c r="AZ350" s="40">
        <v>1.1046375082810618</v>
      </c>
      <c r="BA350" s="40">
        <v>3.3460358163929427</v>
      </c>
      <c r="BB350" s="41">
        <v>0.5</v>
      </c>
      <c r="BC350" s="42">
        <v>1.6730179081964713</v>
      </c>
      <c r="BD350" s="37">
        <v>7.8039521070122611</v>
      </c>
      <c r="BE350" s="40">
        <v>0.78039521070122608</v>
      </c>
      <c r="BF350" s="41">
        <v>0.35</v>
      </c>
      <c r="BG350" s="43">
        <v>0</v>
      </c>
      <c r="BH350" s="43">
        <v>0</v>
      </c>
      <c r="BI350" s="37">
        <v>0.6</v>
      </c>
      <c r="BJ350" s="42">
        <v>0</v>
      </c>
      <c r="BK350" s="43">
        <v>0</v>
      </c>
      <c r="BL350" s="43">
        <v>0</v>
      </c>
      <c r="BM350" s="37">
        <v>0.2</v>
      </c>
      <c r="BN350" s="37">
        <v>0</v>
      </c>
      <c r="BO350" s="44">
        <v>0</v>
      </c>
      <c r="BP350" s="44">
        <v>0</v>
      </c>
      <c r="BQ350" s="49">
        <v>0.2</v>
      </c>
      <c r="BR350" s="50">
        <v>0</v>
      </c>
      <c r="BS350" s="50">
        <v>0</v>
      </c>
      <c r="BT350" s="51">
        <v>0</v>
      </c>
      <c r="BU350" s="50" t="s">
        <v>105</v>
      </c>
      <c r="BV350" s="52" t="s">
        <v>105</v>
      </c>
      <c r="BW350" s="52" t="s">
        <v>105</v>
      </c>
      <c r="BX350" s="46" t="s">
        <v>105</v>
      </c>
      <c r="BY350" s="46" t="s">
        <v>105</v>
      </c>
      <c r="BZ350" s="52" t="s">
        <v>105</v>
      </c>
      <c r="CA350" s="52" t="s">
        <v>105</v>
      </c>
      <c r="CB350" s="46" t="s">
        <v>105</v>
      </c>
      <c r="CC350" s="46" t="s">
        <v>105</v>
      </c>
      <c r="CD350" s="46" t="s">
        <v>105</v>
      </c>
      <c r="CE350" s="47" t="s">
        <v>105</v>
      </c>
      <c r="CF350" s="23">
        <v>1.3338834310792322</v>
      </c>
      <c r="CG350" s="24">
        <f t="shared" si="20"/>
        <v>228</v>
      </c>
      <c r="CH350" s="25">
        <v>11614000</v>
      </c>
      <c r="CI350" s="26">
        <v>1.1485133727219152</v>
      </c>
      <c r="CJ350" s="27">
        <f t="shared" si="21"/>
        <v>263</v>
      </c>
      <c r="CK350" s="28">
        <v>11614000</v>
      </c>
      <c r="CL350" s="29">
        <v>1.1485133727219152</v>
      </c>
      <c r="CM350" s="53">
        <f t="shared" si="22"/>
        <v>275</v>
      </c>
      <c r="CN350" s="53">
        <f t="shared" si="23"/>
        <v>31</v>
      </c>
    </row>
    <row r="351" spans="1:92">
      <c r="A351" s="7">
        <v>3755</v>
      </c>
      <c r="B351" s="1" t="s">
        <v>174</v>
      </c>
      <c r="C351" s="7" t="s">
        <v>546</v>
      </c>
      <c r="D351" s="7" t="s">
        <v>594</v>
      </c>
      <c r="E351" s="7" t="s">
        <v>101</v>
      </c>
      <c r="F351" s="7" t="s">
        <v>595</v>
      </c>
      <c r="G351" s="1"/>
      <c r="H351" s="1" t="s">
        <v>103</v>
      </c>
      <c r="I351" s="1" t="s">
        <v>180</v>
      </c>
      <c r="J351" s="35">
        <v>0.15</v>
      </c>
      <c r="K351" s="36">
        <v>10.2032893</v>
      </c>
      <c r="L351" s="36">
        <v>3.6155811430979012E-2</v>
      </c>
      <c r="M351" s="37">
        <v>0.5</v>
      </c>
      <c r="N351" s="37">
        <v>1.8077905715489506E-2</v>
      </c>
      <c r="O351" s="36">
        <v>0.6269184977208262</v>
      </c>
      <c r="P351" s="36">
        <v>9.7401435843544899E-3</v>
      </c>
      <c r="Q351" s="37">
        <v>0.5</v>
      </c>
      <c r="R351" s="37">
        <v>4.8700717921772449E-3</v>
      </c>
      <c r="S351" s="37">
        <v>2.2947977507666754E-2</v>
      </c>
      <c r="T351" s="36">
        <v>3.4421966261500127E-3</v>
      </c>
      <c r="U351" s="37">
        <v>0.2</v>
      </c>
      <c r="V351" s="38">
        <v>5.25</v>
      </c>
      <c r="W351" s="38">
        <v>1.5055684401593963</v>
      </c>
      <c r="X351" s="37">
        <v>0.5</v>
      </c>
      <c r="Y351" s="37">
        <v>0.75278422007969814</v>
      </c>
      <c r="Z351" s="38">
        <v>649.2676137646713</v>
      </c>
      <c r="AA351" s="38">
        <v>1.3400431189519455</v>
      </c>
      <c r="AB351" s="37">
        <v>0.5</v>
      </c>
      <c r="AC351" s="37">
        <v>0.67002155947597275</v>
      </c>
      <c r="AD351" s="37">
        <v>1.422805779555671</v>
      </c>
      <c r="AE351" s="38">
        <v>0.28456115591113418</v>
      </c>
      <c r="AF351" s="37">
        <v>0.25</v>
      </c>
      <c r="AG351" s="39">
        <v>3.2323490000000001</v>
      </c>
      <c r="AH351" s="39">
        <v>5.6949356642539292E-2</v>
      </c>
      <c r="AI351" s="37">
        <v>0.6</v>
      </c>
      <c r="AJ351" s="37">
        <v>3.4169613985523574E-2</v>
      </c>
      <c r="AK351" s="39">
        <v>3.2799040000000002</v>
      </c>
      <c r="AL351" s="39">
        <v>5.6683739406564897E-2</v>
      </c>
      <c r="AM351" s="37">
        <v>0.2</v>
      </c>
      <c r="AN351" s="37">
        <v>1.133674788131298E-2</v>
      </c>
      <c r="AO351" s="39">
        <v>30.609867900000001</v>
      </c>
      <c r="AP351" s="39">
        <v>0.10930143867166578</v>
      </c>
      <c r="AQ351" s="37">
        <v>0.2</v>
      </c>
      <c r="AR351" s="37">
        <v>2.1860287734333156E-2</v>
      </c>
      <c r="AS351" s="37">
        <v>6.7366649601169712E-2</v>
      </c>
      <c r="AT351" s="39">
        <v>1.6841662400292428E-2</v>
      </c>
      <c r="AU351" s="37">
        <v>0.1</v>
      </c>
      <c r="AV351" s="40">
        <v>40.813157199999999</v>
      </c>
      <c r="AW351" s="40">
        <v>0.28810913211183059</v>
      </c>
      <c r="AX351" s="37">
        <v>0.5</v>
      </c>
      <c r="AY351" s="37">
        <v>0.1440545660559153</v>
      </c>
      <c r="AZ351" s="40">
        <v>0.4771076817563864</v>
      </c>
      <c r="BA351" s="40">
        <v>1.4451975235905941</v>
      </c>
      <c r="BB351" s="41">
        <v>0.5</v>
      </c>
      <c r="BC351" s="42">
        <v>0.72259876179529703</v>
      </c>
      <c r="BD351" s="37">
        <v>0.86665332785121241</v>
      </c>
      <c r="BE351" s="40">
        <v>8.666533278512123E-2</v>
      </c>
      <c r="BF351" s="48">
        <v>0.2</v>
      </c>
      <c r="BG351" s="43">
        <v>133328.26712100001</v>
      </c>
      <c r="BH351" s="43">
        <v>0.67867768433671161</v>
      </c>
      <c r="BI351" s="37">
        <v>0.6</v>
      </c>
      <c r="BJ351" s="42">
        <v>0.40720661060202695</v>
      </c>
      <c r="BK351" s="43">
        <v>862.33532951501252</v>
      </c>
      <c r="BL351" s="43">
        <v>1.827051506262032E-2</v>
      </c>
      <c r="BM351" s="37">
        <v>0.2</v>
      </c>
      <c r="BN351" s="37">
        <v>3.6541030125240644E-3</v>
      </c>
      <c r="BO351" s="44">
        <v>0</v>
      </c>
      <c r="BP351" s="44">
        <v>0</v>
      </c>
      <c r="BQ351" s="45">
        <v>0.2</v>
      </c>
      <c r="BR351" s="46">
        <v>0</v>
      </c>
      <c r="BS351" s="46">
        <v>0.41086071361455101</v>
      </c>
      <c r="BT351" s="44">
        <v>8.2172142722910207E-2</v>
      </c>
      <c r="BU351" s="46">
        <v>0.1</v>
      </c>
      <c r="BV351" s="47">
        <v>43532.750176346977</v>
      </c>
      <c r="BW351" s="47">
        <v>3.2855923505808038</v>
      </c>
      <c r="BX351" s="46">
        <v>0.7</v>
      </c>
      <c r="BY351" s="46">
        <v>2.2999146454065627</v>
      </c>
      <c r="BZ351" s="47">
        <v>5605.6555896112186</v>
      </c>
      <c r="CA351" s="47">
        <v>1.5877102460400454</v>
      </c>
      <c r="CB351" s="46">
        <v>0.3</v>
      </c>
      <c r="CC351" s="46">
        <v>0.4763130738120136</v>
      </c>
      <c r="CD351" s="46">
        <v>2.7762277192185763</v>
      </c>
      <c r="CE351" s="47">
        <v>0.27762277192185764</v>
      </c>
      <c r="CF351" s="23">
        <v>0.75130526236746564</v>
      </c>
      <c r="CG351" s="24">
        <f t="shared" si="20"/>
        <v>293</v>
      </c>
      <c r="CH351" s="25">
        <v>6845000</v>
      </c>
      <c r="CI351" s="26">
        <v>1.0975971692731419</v>
      </c>
      <c r="CJ351" s="27">
        <f t="shared" si="21"/>
        <v>270</v>
      </c>
      <c r="CK351" s="28">
        <v>6845000</v>
      </c>
      <c r="CL351" s="29">
        <v>1.0975971692731419</v>
      </c>
      <c r="CM351" s="53">
        <f t="shared" si="22"/>
        <v>282</v>
      </c>
      <c r="CN351" s="53">
        <f t="shared" si="23"/>
        <v>32</v>
      </c>
    </row>
    <row r="352" spans="1:92" ht="29.1">
      <c r="A352" s="7">
        <v>3467</v>
      </c>
      <c r="B352" s="1" t="s">
        <v>98</v>
      </c>
      <c r="C352" s="7" t="s">
        <v>546</v>
      </c>
      <c r="D352" s="7" t="s">
        <v>567</v>
      </c>
      <c r="E352" s="7" t="s">
        <v>176</v>
      </c>
      <c r="F352" s="7" t="s">
        <v>596</v>
      </c>
      <c r="G352" s="1"/>
      <c r="H352" s="1" t="s">
        <v>103</v>
      </c>
      <c r="I352" s="1" t="s">
        <v>180</v>
      </c>
      <c r="J352" s="35">
        <v>0.1</v>
      </c>
      <c r="K352" s="36">
        <v>15.423835199999999</v>
      </c>
      <c r="L352" s="36">
        <v>5.4655049037342938E-2</v>
      </c>
      <c r="M352" s="37">
        <v>0.5</v>
      </c>
      <c r="N352" s="37">
        <v>2.7327524518671469E-2</v>
      </c>
      <c r="O352" s="36">
        <v>0</v>
      </c>
      <c r="P352" s="36">
        <v>0</v>
      </c>
      <c r="Q352" s="37">
        <v>0.5</v>
      </c>
      <c r="R352" s="37">
        <v>0</v>
      </c>
      <c r="S352" s="37">
        <v>2.7327524518671469E-2</v>
      </c>
      <c r="T352" s="36">
        <v>2.7327524518671467E-3</v>
      </c>
      <c r="U352" s="37">
        <v>0.3</v>
      </c>
      <c r="V352" s="38">
        <v>9.4499999999999993</v>
      </c>
      <c r="W352" s="38">
        <v>2.7100231922869136</v>
      </c>
      <c r="X352" s="37">
        <v>0.5</v>
      </c>
      <c r="Y352" s="37">
        <v>1.3550115961434568</v>
      </c>
      <c r="Z352" s="38">
        <v>672.81182371732166</v>
      </c>
      <c r="AA352" s="38">
        <v>1.3886367279189322</v>
      </c>
      <c r="AB352" s="37">
        <v>0.5</v>
      </c>
      <c r="AC352" s="37">
        <v>0.69431836395946611</v>
      </c>
      <c r="AD352" s="37">
        <v>2.0493299601029227</v>
      </c>
      <c r="AE352" s="38">
        <v>0.61479898803087685</v>
      </c>
      <c r="AF352" s="37">
        <v>0.15</v>
      </c>
      <c r="AG352" s="39">
        <v>0.24428800000000001</v>
      </c>
      <c r="AH352" s="39">
        <v>4.3040044362451695E-3</v>
      </c>
      <c r="AI352" s="37">
        <v>0.6</v>
      </c>
      <c r="AJ352" s="37">
        <v>2.5824026617471021E-3</v>
      </c>
      <c r="AK352" s="39">
        <v>0.24607999999999999</v>
      </c>
      <c r="AL352" s="39">
        <v>4.2527874575498219E-3</v>
      </c>
      <c r="AM352" s="37">
        <v>0.2</v>
      </c>
      <c r="AN352" s="37">
        <v>8.5055749150996429E-4</v>
      </c>
      <c r="AO352" s="39">
        <v>23.135752799999999</v>
      </c>
      <c r="AP352" s="39">
        <v>8.26129362613819E-2</v>
      </c>
      <c r="AQ352" s="37">
        <v>0.2</v>
      </c>
      <c r="AR352" s="37">
        <v>1.6522587252276379E-2</v>
      </c>
      <c r="AS352" s="37">
        <v>1.9955547405533444E-2</v>
      </c>
      <c r="AT352" s="39">
        <v>2.9933321108300166E-3</v>
      </c>
      <c r="AU352" s="37">
        <v>0.1</v>
      </c>
      <c r="AV352" s="40">
        <v>0</v>
      </c>
      <c r="AW352" s="40">
        <v>0</v>
      </c>
      <c r="AX352" s="37">
        <v>0.5</v>
      </c>
      <c r="AY352" s="37">
        <v>0</v>
      </c>
      <c r="AZ352" s="40">
        <v>0.55802191222352815</v>
      </c>
      <c r="BA352" s="40">
        <v>1.6902932325170759</v>
      </c>
      <c r="BB352" s="48">
        <v>0.5</v>
      </c>
      <c r="BC352" s="42">
        <v>0.84514661625853793</v>
      </c>
      <c r="BD352" s="37">
        <v>0.84514661625853793</v>
      </c>
      <c r="BE352" s="40">
        <v>8.451466162585379E-2</v>
      </c>
      <c r="BF352" s="41">
        <v>0.35</v>
      </c>
      <c r="BG352" s="43">
        <v>0</v>
      </c>
      <c r="BH352" s="43">
        <v>0</v>
      </c>
      <c r="BI352" s="37">
        <v>0.6</v>
      </c>
      <c r="BJ352" s="42">
        <v>0</v>
      </c>
      <c r="BK352" s="43">
        <v>0</v>
      </c>
      <c r="BL352" s="43">
        <v>0</v>
      </c>
      <c r="BM352" s="37">
        <v>0.2</v>
      </c>
      <c r="BN352" s="37">
        <v>0</v>
      </c>
      <c r="BO352" s="44">
        <v>0</v>
      </c>
      <c r="BP352" s="44">
        <v>0</v>
      </c>
      <c r="BQ352" s="45">
        <v>0.2</v>
      </c>
      <c r="BR352" s="46">
        <v>0</v>
      </c>
      <c r="BS352" s="46">
        <v>0</v>
      </c>
      <c r="BT352" s="44">
        <v>0</v>
      </c>
      <c r="BU352" s="46" t="s">
        <v>105</v>
      </c>
      <c r="BV352" s="47" t="s">
        <v>105</v>
      </c>
      <c r="BW352" s="47" t="s">
        <v>105</v>
      </c>
      <c r="BX352" s="46" t="s">
        <v>105</v>
      </c>
      <c r="BY352" s="46" t="s">
        <v>105</v>
      </c>
      <c r="BZ352" s="47" t="s">
        <v>105</v>
      </c>
      <c r="CA352" s="47" t="s">
        <v>105</v>
      </c>
      <c r="CB352" s="46" t="s">
        <v>105</v>
      </c>
      <c r="CC352" s="46" t="s">
        <v>105</v>
      </c>
      <c r="CD352" s="46" t="s">
        <v>105</v>
      </c>
      <c r="CE352" s="47" t="s">
        <v>105</v>
      </c>
      <c r="CF352" s="23">
        <v>0.70503973421942778</v>
      </c>
      <c r="CG352" s="24">
        <f t="shared" si="20"/>
        <v>299</v>
      </c>
      <c r="CH352" s="25">
        <v>7510000</v>
      </c>
      <c r="CI352" s="26">
        <v>0.93880124396728071</v>
      </c>
      <c r="CJ352" s="27">
        <f t="shared" si="21"/>
        <v>289</v>
      </c>
      <c r="CK352" s="28">
        <v>7510000</v>
      </c>
      <c r="CL352" s="29">
        <v>0.93880124396728071</v>
      </c>
      <c r="CM352" s="53">
        <f t="shared" si="22"/>
        <v>297</v>
      </c>
      <c r="CN352" s="53">
        <f t="shared" si="23"/>
        <v>33</v>
      </c>
    </row>
    <row r="353" spans="1:92">
      <c r="A353" s="7">
        <v>4170</v>
      </c>
      <c r="B353" s="1" t="s">
        <v>189</v>
      </c>
      <c r="C353" s="7" t="s">
        <v>546</v>
      </c>
      <c r="D353" s="7" t="s">
        <v>597</v>
      </c>
      <c r="E353" s="7" t="s">
        <v>101</v>
      </c>
      <c r="F353" s="7" t="s">
        <v>598</v>
      </c>
      <c r="G353" s="1" t="s">
        <v>103</v>
      </c>
      <c r="H353" s="1" t="s">
        <v>103</v>
      </c>
      <c r="I353" s="1" t="s">
        <v>104</v>
      </c>
      <c r="J353" s="35">
        <v>0.15</v>
      </c>
      <c r="K353" s="36">
        <v>32.712291149999999</v>
      </c>
      <c r="L353" s="36">
        <v>0.11591746499775162</v>
      </c>
      <c r="M353" s="37">
        <v>0.5</v>
      </c>
      <c r="N353" s="37">
        <v>5.7958732498875808E-2</v>
      </c>
      <c r="O353" s="36">
        <v>0.839745547678168</v>
      </c>
      <c r="P353" s="36">
        <v>1.3046739310522091E-2</v>
      </c>
      <c r="Q353" s="37">
        <v>0.5</v>
      </c>
      <c r="R353" s="37">
        <v>6.5233696552610453E-3</v>
      </c>
      <c r="S353" s="37">
        <v>6.4482102154136856E-2</v>
      </c>
      <c r="T353" s="36">
        <v>9.6723153231205276E-3</v>
      </c>
      <c r="U353" s="37">
        <v>0.25</v>
      </c>
      <c r="V353" s="38">
        <v>7.95</v>
      </c>
      <c r="W353" s="38">
        <v>2.2798607808128</v>
      </c>
      <c r="X353" s="37">
        <v>0.5</v>
      </c>
      <c r="Y353" s="37">
        <v>1.1399303904064</v>
      </c>
      <c r="Z353" s="38">
        <v>162.92372464537959</v>
      </c>
      <c r="AA353" s="38">
        <v>0.33626321642495299</v>
      </c>
      <c r="AB353" s="37">
        <v>0.5</v>
      </c>
      <c r="AC353" s="37">
        <v>0.1681316082124765</v>
      </c>
      <c r="AD353" s="37">
        <v>1.3080619986188766</v>
      </c>
      <c r="AE353" s="38">
        <v>0.32701549965471916</v>
      </c>
      <c r="AF353" s="37">
        <v>0.25</v>
      </c>
      <c r="AG353" s="39">
        <v>12.046787999999999</v>
      </c>
      <c r="AH353" s="39">
        <v>0.21224713860077071</v>
      </c>
      <c r="AI353" s="37">
        <v>0.6</v>
      </c>
      <c r="AJ353" s="37">
        <v>0.12734828316046243</v>
      </c>
      <c r="AK353" s="39">
        <v>11.229934</v>
      </c>
      <c r="AL353" s="39">
        <v>0.19407722067747196</v>
      </c>
      <c r="AM353" s="37">
        <v>0.2</v>
      </c>
      <c r="AN353" s="37">
        <v>3.8815444135494391E-2</v>
      </c>
      <c r="AO353" s="39">
        <v>163.56145574999999</v>
      </c>
      <c r="AP353" s="39">
        <v>0.58404376272094272</v>
      </c>
      <c r="AQ353" s="37">
        <v>0.2</v>
      </c>
      <c r="AR353" s="37">
        <v>0.11680875254418854</v>
      </c>
      <c r="AS353" s="37">
        <v>0.28297247984014534</v>
      </c>
      <c r="AT353" s="39">
        <v>7.0743119960036335E-2</v>
      </c>
      <c r="AU353" s="37">
        <v>0.1</v>
      </c>
      <c r="AV353" s="40">
        <v>98.136873449999996</v>
      </c>
      <c r="AW353" s="40">
        <v>0.69276996384509193</v>
      </c>
      <c r="AX353" s="37">
        <v>0.5</v>
      </c>
      <c r="AY353" s="37">
        <v>0.34638498192254596</v>
      </c>
      <c r="AZ353" s="40">
        <v>0.369037989302826</v>
      </c>
      <c r="BA353" s="40">
        <v>1.1178457372304869</v>
      </c>
      <c r="BB353" s="48">
        <v>0.5</v>
      </c>
      <c r="BC353" s="42">
        <v>0.55892286861524343</v>
      </c>
      <c r="BD353" s="37">
        <v>0.90530785053778939</v>
      </c>
      <c r="BE353" s="40">
        <v>9.0530785053778942E-2</v>
      </c>
      <c r="BF353" s="41">
        <v>0.25</v>
      </c>
      <c r="BG353" s="43">
        <v>74886.277843999997</v>
      </c>
      <c r="BH353" s="43">
        <v>0.38119182625869802</v>
      </c>
      <c r="BI353" s="37">
        <v>0.6</v>
      </c>
      <c r="BJ353" s="42">
        <v>0.22871509575521881</v>
      </c>
      <c r="BK353" s="43">
        <v>23986.198099674391</v>
      </c>
      <c r="BL353" s="43">
        <v>0.50820159939587217</v>
      </c>
      <c r="BM353" s="37">
        <v>0.2</v>
      </c>
      <c r="BN353" s="37">
        <v>0.10164031987917445</v>
      </c>
      <c r="BO353" s="44">
        <v>0</v>
      </c>
      <c r="BP353" s="44">
        <v>0</v>
      </c>
      <c r="BQ353" s="49">
        <v>0.2</v>
      </c>
      <c r="BR353" s="50">
        <v>0</v>
      </c>
      <c r="BS353" s="50">
        <v>0.33035541563439325</v>
      </c>
      <c r="BT353" s="51">
        <v>8.2588853908598311E-2</v>
      </c>
      <c r="BU353" s="50" t="s">
        <v>105</v>
      </c>
      <c r="BV353" s="52" t="s">
        <v>105</v>
      </c>
      <c r="BW353" s="52" t="s">
        <v>105</v>
      </c>
      <c r="BX353" s="46" t="s">
        <v>105</v>
      </c>
      <c r="BY353" s="46" t="s">
        <v>105</v>
      </c>
      <c r="BZ353" s="52" t="s">
        <v>105</v>
      </c>
      <c r="CA353" s="52" t="s">
        <v>105</v>
      </c>
      <c r="CB353" s="46" t="s">
        <v>105</v>
      </c>
      <c r="CC353" s="46" t="s">
        <v>105</v>
      </c>
      <c r="CD353" s="46" t="s">
        <v>105</v>
      </c>
      <c r="CE353" s="47" t="s">
        <v>105</v>
      </c>
      <c r="CF353" s="23">
        <v>0.58055057390025322</v>
      </c>
      <c r="CG353" s="24">
        <f t="shared" si="20"/>
        <v>321</v>
      </c>
      <c r="CH353" s="25">
        <v>6823000</v>
      </c>
      <c r="CI353" s="26">
        <v>0.85087289154368062</v>
      </c>
      <c r="CJ353" s="27">
        <f t="shared" si="21"/>
        <v>297</v>
      </c>
      <c r="CK353" s="28">
        <v>6823000</v>
      </c>
      <c r="CL353" s="29">
        <v>0.85087289154368062</v>
      </c>
      <c r="CM353" s="53">
        <f t="shared" si="22"/>
        <v>305</v>
      </c>
      <c r="CN353" s="53">
        <f t="shared" si="23"/>
        <v>34</v>
      </c>
    </row>
    <row r="354" spans="1:92">
      <c r="A354" s="7">
        <v>4632</v>
      </c>
      <c r="B354" s="1" t="s">
        <v>174</v>
      </c>
      <c r="C354" s="7" t="s">
        <v>546</v>
      </c>
      <c r="D354" s="7" t="s">
        <v>557</v>
      </c>
      <c r="E354" s="7" t="s">
        <v>101</v>
      </c>
      <c r="F354" s="7" t="s">
        <v>599</v>
      </c>
      <c r="G354" s="1" t="s">
        <v>103</v>
      </c>
      <c r="H354" s="1" t="s">
        <v>103</v>
      </c>
      <c r="I354" s="1" t="s">
        <v>104</v>
      </c>
      <c r="J354" s="35">
        <v>0.15</v>
      </c>
      <c r="K354" s="36">
        <v>0</v>
      </c>
      <c r="L354" s="36">
        <v>0</v>
      </c>
      <c r="M354" s="37">
        <v>0.5</v>
      </c>
      <c r="N354" s="37">
        <v>0</v>
      </c>
      <c r="O354" s="36">
        <v>4.3373129662733234</v>
      </c>
      <c r="P354" s="36">
        <v>6.7386831327151703E-2</v>
      </c>
      <c r="Q354" s="37">
        <v>0.5</v>
      </c>
      <c r="R354" s="37">
        <v>3.3693415663575851E-2</v>
      </c>
      <c r="S354" s="37">
        <v>3.3693415663575851E-2</v>
      </c>
      <c r="T354" s="36">
        <v>5.0540123495363782E-3</v>
      </c>
      <c r="U354" s="37">
        <v>0.2</v>
      </c>
      <c r="V354" s="38">
        <v>33.950000000000003</v>
      </c>
      <c r="W354" s="38">
        <v>9.7360092463640964</v>
      </c>
      <c r="X354" s="37">
        <v>0.5</v>
      </c>
      <c r="Y354" s="37">
        <v>4.8680046231820482</v>
      </c>
      <c r="Z354" s="38">
        <v>449.06656587117379</v>
      </c>
      <c r="AA354" s="38">
        <v>0.92684210453343141</v>
      </c>
      <c r="AB354" s="37">
        <v>0.5</v>
      </c>
      <c r="AC354" s="37">
        <v>0.46342105226671571</v>
      </c>
      <c r="AD354" s="37">
        <v>5.3314256754487639</v>
      </c>
      <c r="AE354" s="38">
        <v>1.0662851350897529</v>
      </c>
      <c r="AF354" s="37">
        <v>0.25</v>
      </c>
      <c r="AG354" s="39">
        <v>0</v>
      </c>
      <c r="AH354" s="39">
        <v>0</v>
      </c>
      <c r="AI354" s="37">
        <v>0.6</v>
      </c>
      <c r="AJ354" s="37">
        <v>0</v>
      </c>
      <c r="AK354" s="39">
        <v>0</v>
      </c>
      <c r="AL354" s="39">
        <v>0</v>
      </c>
      <c r="AM354" s="37">
        <v>0.2</v>
      </c>
      <c r="AN354" s="37">
        <v>0</v>
      </c>
      <c r="AO354" s="39">
        <v>0</v>
      </c>
      <c r="AP354" s="39">
        <v>0</v>
      </c>
      <c r="AQ354" s="37">
        <v>0.2</v>
      </c>
      <c r="AR354" s="37">
        <v>0</v>
      </c>
      <c r="AS354" s="37">
        <v>0</v>
      </c>
      <c r="AT354" s="39">
        <v>0</v>
      </c>
      <c r="AU354" s="37">
        <v>0.1</v>
      </c>
      <c r="AV354" s="40">
        <v>0</v>
      </c>
      <c r="AW354" s="40">
        <v>0</v>
      </c>
      <c r="AX354" s="37">
        <v>0.5</v>
      </c>
      <c r="AY354" s="37">
        <v>0</v>
      </c>
      <c r="AZ354" s="40">
        <v>1.2571572829047253</v>
      </c>
      <c r="BA354" s="40">
        <v>3.80803047506889</v>
      </c>
      <c r="BB354" s="41">
        <v>0.5</v>
      </c>
      <c r="BC354" s="42">
        <v>1.904015237534445</v>
      </c>
      <c r="BD354" s="37">
        <v>1.904015237534445</v>
      </c>
      <c r="BE354" s="40">
        <v>0.19040152375344449</v>
      </c>
      <c r="BF354" s="41">
        <v>0.2</v>
      </c>
      <c r="BG354" s="43">
        <v>375898.51213624998</v>
      </c>
      <c r="BH354" s="43">
        <v>1.9134271919301309</v>
      </c>
      <c r="BI354" s="37">
        <v>0.6</v>
      </c>
      <c r="BJ354" s="42">
        <v>1.1480563151580785</v>
      </c>
      <c r="BK354" s="43">
        <v>0</v>
      </c>
      <c r="BL354" s="43">
        <v>0</v>
      </c>
      <c r="BM354" s="37">
        <v>0.2</v>
      </c>
      <c r="BN354" s="37">
        <v>0</v>
      </c>
      <c r="BO354" s="44">
        <v>49140821.600000001</v>
      </c>
      <c r="BP354" s="44">
        <v>1.1266410365175386</v>
      </c>
      <c r="BQ354" s="45">
        <v>0.2</v>
      </c>
      <c r="BR354" s="46">
        <v>0.22532820730350769</v>
      </c>
      <c r="BS354" s="46">
        <v>1.3733845224615862</v>
      </c>
      <c r="BT354" s="44">
        <v>0.27467690449231724</v>
      </c>
      <c r="BU354" s="46">
        <v>0.1</v>
      </c>
      <c r="BV354" s="47">
        <v>251.46973205116626</v>
      </c>
      <c r="BW354" s="47">
        <v>1.8979435590054616E-2</v>
      </c>
      <c r="BX354" s="46">
        <v>0.7</v>
      </c>
      <c r="BY354" s="46">
        <v>1.3285604913038231E-2</v>
      </c>
      <c r="BZ354" s="47">
        <v>13.549146095988148</v>
      </c>
      <c r="CA354" s="47">
        <v>3.8375739889481577E-3</v>
      </c>
      <c r="CB354" s="46">
        <v>0.3</v>
      </c>
      <c r="CC354" s="46">
        <v>1.1512721966844472E-3</v>
      </c>
      <c r="CD354" s="46">
        <v>1.4436877109722678E-2</v>
      </c>
      <c r="CE354" s="47">
        <v>1.4436877109722677E-3</v>
      </c>
      <c r="CF354" s="23">
        <v>1.5378612633960231</v>
      </c>
      <c r="CG354" s="24">
        <f t="shared" si="20"/>
        <v>201</v>
      </c>
      <c r="CH354" s="25">
        <v>19391000</v>
      </c>
      <c r="CI354" s="26">
        <v>0.79307991511320874</v>
      </c>
      <c r="CJ354" s="27">
        <f t="shared" si="21"/>
        <v>301</v>
      </c>
      <c r="CK354" s="28">
        <v>19391000</v>
      </c>
      <c r="CL354" s="29">
        <v>0.79307991511320874</v>
      </c>
      <c r="CM354" s="53">
        <f t="shared" si="22"/>
        <v>310</v>
      </c>
      <c r="CN354" s="53">
        <f t="shared" si="23"/>
        <v>35</v>
      </c>
    </row>
    <row r="355" spans="1:92">
      <c r="A355" s="7">
        <v>3810</v>
      </c>
      <c r="B355" s="1" t="s">
        <v>174</v>
      </c>
      <c r="C355" s="7" t="s">
        <v>546</v>
      </c>
      <c r="D355" s="7" t="s">
        <v>552</v>
      </c>
      <c r="E355" s="7" t="s">
        <v>101</v>
      </c>
      <c r="F355" s="7" t="s">
        <v>600</v>
      </c>
      <c r="G355" s="1"/>
      <c r="H355" s="1" t="s">
        <v>103</v>
      </c>
      <c r="I355" s="1" t="s">
        <v>180</v>
      </c>
      <c r="J355" s="35">
        <v>0.15</v>
      </c>
      <c r="K355" s="36">
        <v>0</v>
      </c>
      <c r="L355" s="36">
        <v>0</v>
      </c>
      <c r="M355" s="37">
        <v>0.5</v>
      </c>
      <c r="N355" s="37">
        <v>0</v>
      </c>
      <c r="O355" s="36">
        <v>1.2338639856657601</v>
      </c>
      <c r="P355" s="36">
        <v>1.9169975726733412E-2</v>
      </c>
      <c r="Q355" s="37">
        <v>0.5</v>
      </c>
      <c r="R355" s="37">
        <v>9.5849878633667059E-3</v>
      </c>
      <c r="S355" s="37">
        <v>9.5849878633667059E-3</v>
      </c>
      <c r="T355" s="36">
        <v>1.4377481795050059E-3</v>
      </c>
      <c r="U355" s="37">
        <v>0.2</v>
      </c>
      <c r="V355" s="38">
        <v>10.95</v>
      </c>
      <c r="W355" s="38">
        <v>3.1401856037610267</v>
      </c>
      <c r="X355" s="37">
        <v>0.5</v>
      </c>
      <c r="Y355" s="37">
        <v>1.5700928018805134</v>
      </c>
      <c r="Z355" s="38">
        <v>600.6531815364807</v>
      </c>
      <c r="AA355" s="38">
        <v>1.2397063179040579</v>
      </c>
      <c r="AB355" s="37">
        <v>0.5</v>
      </c>
      <c r="AC355" s="37">
        <v>0.61985315895202897</v>
      </c>
      <c r="AD355" s="37">
        <v>2.1899459608325422</v>
      </c>
      <c r="AE355" s="38">
        <v>0.43798919216650845</v>
      </c>
      <c r="AF355" s="37">
        <v>0.25</v>
      </c>
      <c r="AG355" s="39">
        <v>0.73807699999999998</v>
      </c>
      <c r="AH355" s="39">
        <v>1.300385889724639E-2</v>
      </c>
      <c r="AI355" s="37">
        <v>0.6</v>
      </c>
      <c r="AJ355" s="37">
        <v>7.8023153383478339E-3</v>
      </c>
      <c r="AK355" s="39">
        <v>0.77110900000000004</v>
      </c>
      <c r="AL355" s="39">
        <v>1.3326408824787814E-2</v>
      </c>
      <c r="AM355" s="37">
        <v>0.2</v>
      </c>
      <c r="AN355" s="37">
        <v>2.6652817649575628E-3</v>
      </c>
      <c r="AO355" s="39">
        <v>0</v>
      </c>
      <c r="AP355" s="39">
        <v>0</v>
      </c>
      <c r="AQ355" s="37">
        <v>0.2</v>
      </c>
      <c r="AR355" s="37">
        <v>0</v>
      </c>
      <c r="AS355" s="37">
        <v>1.0467597103305398E-2</v>
      </c>
      <c r="AT355" s="39">
        <v>2.6168992758263494E-3</v>
      </c>
      <c r="AU355" s="37">
        <v>0.1</v>
      </c>
      <c r="AV355" s="40">
        <v>0</v>
      </c>
      <c r="AW355" s="40">
        <v>0</v>
      </c>
      <c r="AX355" s="37">
        <v>0.5</v>
      </c>
      <c r="AY355" s="37">
        <v>0</v>
      </c>
      <c r="AZ355" s="40">
        <v>0.57519915988127035</v>
      </c>
      <c r="BA355" s="40">
        <v>1.7423244965824214</v>
      </c>
      <c r="BB355" s="48">
        <v>0.5</v>
      </c>
      <c r="BC355" s="42">
        <v>0.87116224829121069</v>
      </c>
      <c r="BD355" s="37">
        <v>0.87116224829121069</v>
      </c>
      <c r="BE355" s="40">
        <v>8.7116224829121069E-2</v>
      </c>
      <c r="BF355" s="48">
        <v>0.2</v>
      </c>
      <c r="BG355" s="43">
        <v>14181.398746250001</v>
      </c>
      <c r="BH355" s="43">
        <v>7.2187234332130326E-2</v>
      </c>
      <c r="BI355" s="37">
        <v>0.6</v>
      </c>
      <c r="BJ355" s="42">
        <v>4.3312340599278201E-2</v>
      </c>
      <c r="BK355" s="43">
        <v>0</v>
      </c>
      <c r="BL355" s="43">
        <v>0</v>
      </c>
      <c r="BM355" s="37">
        <v>0.2</v>
      </c>
      <c r="BN355" s="37">
        <v>0</v>
      </c>
      <c r="BO355" s="44">
        <v>4280075.5561199998</v>
      </c>
      <c r="BP355" s="44">
        <v>9.8128370749918786E-2</v>
      </c>
      <c r="BQ355" s="45">
        <v>0.2</v>
      </c>
      <c r="BR355" s="46">
        <v>1.9625674149983757E-2</v>
      </c>
      <c r="BS355" s="46">
        <v>6.2938014749261958E-2</v>
      </c>
      <c r="BT355" s="44">
        <v>1.2587602949852391E-2</v>
      </c>
      <c r="BU355" s="46">
        <v>0.1</v>
      </c>
      <c r="BV355" s="47">
        <v>23266.224263823678</v>
      </c>
      <c r="BW355" s="47">
        <v>1.755995845850584</v>
      </c>
      <c r="BX355" s="46">
        <v>0.7</v>
      </c>
      <c r="BY355" s="46">
        <v>1.2291970920954087</v>
      </c>
      <c r="BZ355" s="47">
        <v>3792.4221282692824</v>
      </c>
      <c r="CA355" s="47">
        <v>1.0741415297652528</v>
      </c>
      <c r="CB355" s="46">
        <v>0.3</v>
      </c>
      <c r="CC355" s="46">
        <v>0.32224245892957581</v>
      </c>
      <c r="CD355" s="46">
        <v>1.5514395510249845</v>
      </c>
      <c r="CE355" s="47">
        <v>0.15514395510249845</v>
      </c>
      <c r="CF355" s="23">
        <v>0.69689162250331171</v>
      </c>
      <c r="CG355" s="24">
        <f t="shared" si="20"/>
        <v>300</v>
      </c>
      <c r="CH355" s="25">
        <v>9998000</v>
      </c>
      <c r="CI355" s="26">
        <v>0.69703102870905354</v>
      </c>
      <c r="CJ355" s="27">
        <f t="shared" si="21"/>
        <v>316</v>
      </c>
      <c r="CK355" s="28">
        <v>9998000</v>
      </c>
      <c r="CL355" s="29">
        <v>0.69703102870905354</v>
      </c>
      <c r="CM355" s="53">
        <f t="shared" si="22"/>
        <v>330</v>
      </c>
      <c r="CN355" s="53">
        <f t="shared" si="23"/>
        <v>36</v>
      </c>
    </row>
    <row r="356" spans="1:92" ht="29.1">
      <c r="A356" s="7">
        <v>3479</v>
      </c>
      <c r="B356" s="1" t="s">
        <v>174</v>
      </c>
      <c r="C356" s="7" t="s">
        <v>546</v>
      </c>
      <c r="D356" s="7" t="s">
        <v>585</v>
      </c>
      <c r="E356" s="7" t="s">
        <v>101</v>
      </c>
      <c r="F356" s="7" t="s">
        <v>601</v>
      </c>
      <c r="G356" s="1" t="s">
        <v>103</v>
      </c>
      <c r="H356" s="1"/>
      <c r="I356" s="1" t="s">
        <v>104</v>
      </c>
      <c r="J356" s="35">
        <v>0.15</v>
      </c>
      <c r="K356" s="36">
        <v>134.19277343749999</v>
      </c>
      <c r="L356" s="36">
        <v>0.47551808727077255</v>
      </c>
      <c r="M356" s="37">
        <v>0.5</v>
      </c>
      <c r="N356" s="37">
        <v>0.23775904363538627</v>
      </c>
      <c r="O356" s="36">
        <v>44.831527571850856</v>
      </c>
      <c r="P356" s="36">
        <v>0.6965267690190674</v>
      </c>
      <c r="Q356" s="37">
        <v>0.5</v>
      </c>
      <c r="R356" s="37">
        <v>0.3482633845095337</v>
      </c>
      <c r="S356" s="37">
        <v>0.58602242814491989</v>
      </c>
      <c r="T356" s="36">
        <v>8.7903364221737987E-2</v>
      </c>
      <c r="U356" s="37">
        <v>0.2</v>
      </c>
      <c r="V356" s="38">
        <v>49.65</v>
      </c>
      <c r="W356" s="38">
        <v>14.238375819793148</v>
      </c>
      <c r="X356" s="37">
        <v>0.5</v>
      </c>
      <c r="Y356" s="37">
        <v>7.1191879098965742</v>
      </c>
      <c r="Z356" s="38">
        <v>273.44329311508449</v>
      </c>
      <c r="AA356" s="38">
        <v>0.56436790561255512</v>
      </c>
      <c r="AB356" s="37">
        <v>0.5</v>
      </c>
      <c r="AC356" s="37">
        <v>0.28218395280627756</v>
      </c>
      <c r="AD356" s="37">
        <v>7.4013718627028515</v>
      </c>
      <c r="AE356" s="38">
        <v>1.4802743725405703</v>
      </c>
      <c r="AF356" s="37">
        <v>0.25</v>
      </c>
      <c r="AG356" s="39">
        <v>45.217810999999998</v>
      </c>
      <c r="AH356" s="39">
        <v>0.79667302176650368</v>
      </c>
      <c r="AI356" s="37">
        <v>0.6</v>
      </c>
      <c r="AJ356" s="37">
        <v>0.47800381305990219</v>
      </c>
      <c r="AK356" s="39">
        <v>45.563026999999998</v>
      </c>
      <c r="AL356" s="39">
        <v>0.78742632377114707</v>
      </c>
      <c r="AM356" s="37">
        <v>0.2</v>
      </c>
      <c r="AN356" s="37">
        <v>0.15748526475422941</v>
      </c>
      <c r="AO356" s="39">
        <v>222.57832031250001</v>
      </c>
      <c r="AP356" s="39">
        <v>0.79478064742903054</v>
      </c>
      <c r="AQ356" s="37">
        <v>0.2</v>
      </c>
      <c r="AR356" s="37">
        <v>0.15895612948580612</v>
      </c>
      <c r="AS356" s="37">
        <v>0.79444520729993773</v>
      </c>
      <c r="AT356" s="39">
        <v>0.19861130182498443</v>
      </c>
      <c r="AU356" s="37">
        <v>0.1</v>
      </c>
      <c r="AV356" s="40">
        <v>296.77109374999998</v>
      </c>
      <c r="AW356" s="40">
        <v>2.0949729969969395</v>
      </c>
      <c r="AX356" s="37">
        <v>0.5</v>
      </c>
      <c r="AY356" s="37">
        <v>1.0474864984984698</v>
      </c>
      <c r="AZ356" s="40">
        <v>3.889753322764411</v>
      </c>
      <c r="BA356" s="40">
        <v>11.78237551896672</v>
      </c>
      <c r="BB356" s="48">
        <v>0.5</v>
      </c>
      <c r="BC356" s="42">
        <v>5.8911877594833602</v>
      </c>
      <c r="BD356" s="37">
        <v>6.9386742579818295</v>
      </c>
      <c r="BE356" s="40">
        <v>0.69386742579818295</v>
      </c>
      <c r="BF356" s="48">
        <v>0.2</v>
      </c>
      <c r="BG356" s="43">
        <v>2478191.1697633876</v>
      </c>
      <c r="BH356" s="43">
        <v>12.61467714803738</v>
      </c>
      <c r="BI356" s="37">
        <v>0.6</v>
      </c>
      <c r="BJ356" s="42">
        <v>7.5688062888224286</v>
      </c>
      <c r="BK356" s="43">
        <v>157557.56811035113</v>
      </c>
      <c r="BL356" s="43">
        <v>3.3382117406797986</v>
      </c>
      <c r="BM356" s="37">
        <v>0.2</v>
      </c>
      <c r="BN356" s="37">
        <v>0.66764234813595968</v>
      </c>
      <c r="BO356" s="44">
        <v>114427491.1392</v>
      </c>
      <c r="BP356" s="44">
        <v>2.6234544524418317</v>
      </c>
      <c r="BQ356" s="49">
        <v>0.2</v>
      </c>
      <c r="BR356" s="50">
        <v>0.52469089048836637</v>
      </c>
      <c r="BS356" s="50">
        <v>8.7611395274467547</v>
      </c>
      <c r="BT356" s="51">
        <v>1.7522279054893508</v>
      </c>
      <c r="BU356" s="50">
        <v>0.1</v>
      </c>
      <c r="BV356" s="52">
        <v>87418.015857942824</v>
      </c>
      <c r="BW356" s="52">
        <v>6.5977904690677223</v>
      </c>
      <c r="BX356" s="46">
        <v>0.7</v>
      </c>
      <c r="BY356" s="46">
        <v>4.6184533283474059</v>
      </c>
      <c r="BZ356" s="52">
        <v>11488.072211855573</v>
      </c>
      <c r="CA356" s="52">
        <v>3.2538085271978043</v>
      </c>
      <c r="CB356" s="46">
        <v>0.3</v>
      </c>
      <c r="CC356" s="46">
        <v>0.97614255815934126</v>
      </c>
      <c r="CD356" s="46">
        <v>5.5945958865067471</v>
      </c>
      <c r="CE356" s="47">
        <v>0.55945958865067469</v>
      </c>
      <c r="CF356" s="23">
        <v>4.772343958525501</v>
      </c>
      <c r="CG356" s="24">
        <f t="shared" si="20"/>
        <v>52</v>
      </c>
      <c r="CH356" s="25">
        <v>77195000</v>
      </c>
      <c r="CI356" s="26">
        <v>0.61821930934976377</v>
      </c>
      <c r="CJ356" s="27">
        <f t="shared" si="21"/>
        <v>332</v>
      </c>
      <c r="CK356" s="28">
        <v>72635000</v>
      </c>
      <c r="CL356" s="29">
        <v>0.65703090225449179</v>
      </c>
      <c r="CM356" s="53">
        <f t="shared" si="22"/>
        <v>341</v>
      </c>
      <c r="CN356" s="53">
        <f t="shared" si="23"/>
        <v>37</v>
      </c>
    </row>
    <row r="357" spans="1:92" ht="29.1">
      <c r="A357" s="7">
        <v>3564</v>
      </c>
      <c r="B357" s="1" t="s">
        <v>189</v>
      </c>
      <c r="C357" s="7" t="s">
        <v>546</v>
      </c>
      <c r="D357" s="7" t="s">
        <v>589</v>
      </c>
      <c r="E357" s="7" t="s">
        <v>101</v>
      </c>
      <c r="F357" s="7" t="s">
        <v>602</v>
      </c>
      <c r="G357" s="1" t="s">
        <v>103</v>
      </c>
      <c r="H357" s="1" t="s">
        <v>103</v>
      </c>
      <c r="I357" s="1" t="s">
        <v>120</v>
      </c>
      <c r="J357" s="35">
        <v>0.15</v>
      </c>
      <c r="K357" s="36">
        <v>203.15056318000001</v>
      </c>
      <c r="L357" s="36">
        <v>0.71987309567251689</v>
      </c>
      <c r="M357" s="37">
        <v>0.5</v>
      </c>
      <c r="N357" s="37">
        <v>0.35993654783625845</v>
      </c>
      <c r="O357" s="36">
        <v>44.58</v>
      </c>
      <c r="P357" s="36">
        <v>0.69261890113168145</v>
      </c>
      <c r="Q357" s="37">
        <v>0.5</v>
      </c>
      <c r="R357" s="37">
        <v>0.34630945056584073</v>
      </c>
      <c r="S357" s="37">
        <v>0.70624599840209923</v>
      </c>
      <c r="T357" s="36">
        <v>0.10593689976031488</v>
      </c>
      <c r="U357" s="37">
        <v>0.25</v>
      </c>
      <c r="V357" s="38">
        <v>0</v>
      </c>
      <c r="W357" s="38">
        <v>0</v>
      </c>
      <c r="X357" s="37">
        <v>0.5</v>
      </c>
      <c r="Y357" s="37">
        <v>0</v>
      </c>
      <c r="Z357" s="38">
        <v>0</v>
      </c>
      <c r="AA357" s="38">
        <v>0</v>
      </c>
      <c r="AB357" s="37">
        <v>0.5</v>
      </c>
      <c r="AC357" s="37">
        <v>0</v>
      </c>
      <c r="AD357" s="37">
        <v>0</v>
      </c>
      <c r="AE357" s="38">
        <v>0</v>
      </c>
      <c r="AF357" s="37">
        <v>0.25</v>
      </c>
      <c r="AG357" s="39">
        <v>105.637199</v>
      </c>
      <c r="AH357" s="39">
        <v>1.8611760427385455</v>
      </c>
      <c r="AI357" s="37">
        <v>0.6</v>
      </c>
      <c r="AJ357" s="37">
        <v>1.1167056256431274</v>
      </c>
      <c r="AK357" s="39">
        <v>53.008899999999997</v>
      </c>
      <c r="AL357" s="39">
        <v>0.91610689636911868</v>
      </c>
      <c r="AM357" s="37">
        <v>0.2</v>
      </c>
      <c r="AN357" s="37">
        <v>0.18322137927382376</v>
      </c>
      <c r="AO357" s="39">
        <v>57.002815900000002</v>
      </c>
      <c r="AP357" s="39">
        <v>0.20354513801106947</v>
      </c>
      <c r="AQ357" s="37">
        <v>0.2</v>
      </c>
      <c r="AR357" s="37">
        <v>4.0709027602213892E-2</v>
      </c>
      <c r="AS357" s="37">
        <v>1.3406360325191651</v>
      </c>
      <c r="AT357" s="39">
        <v>0.33515900812979127</v>
      </c>
      <c r="AU357" s="37">
        <v>0.1</v>
      </c>
      <c r="AV357" s="40">
        <v>57.002815900000002</v>
      </c>
      <c r="AW357" s="40">
        <v>0.40239552496270636</v>
      </c>
      <c r="AX357" s="37">
        <v>0.5</v>
      </c>
      <c r="AY357" s="37">
        <v>0.20119776248135318</v>
      </c>
      <c r="AZ357" s="40">
        <v>0.72286572901573332</v>
      </c>
      <c r="BA357" s="40">
        <v>2.1896184056736021</v>
      </c>
      <c r="BB357" s="48">
        <v>0.5</v>
      </c>
      <c r="BC357" s="42">
        <v>1.0948092028368011</v>
      </c>
      <c r="BD357" s="37">
        <v>1.2960069653181543</v>
      </c>
      <c r="BE357" s="40">
        <v>0.12960069653181544</v>
      </c>
      <c r="BF357" s="41">
        <v>0.25</v>
      </c>
      <c r="BG357" s="43">
        <v>393639.87814799999</v>
      </c>
      <c r="BH357" s="43">
        <v>2.003735642357205</v>
      </c>
      <c r="BI357" s="37">
        <v>0.6</v>
      </c>
      <c r="BJ357" s="42">
        <v>1.202241385414323</v>
      </c>
      <c r="BK357" s="43">
        <v>2848.1695541194063</v>
      </c>
      <c r="BL357" s="43">
        <v>6.034488320071698E-2</v>
      </c>
      <c r="BM357" s="37">
        <v>0.2</v>
      </c>
      <c r="BN357" s="37">
        <v>1.2068976640143395E-2</v>
      </c>
      <c r="BO357" s="44">
        <v>0</v>
      </c>
      <c r="BP357" s="44">
        <v>0</v>
      </c>
      <c r="BQ357" s="45">
        <v>0.2</v>
      </c>
      <c r="BR357" s="46">
        <v>0</v>
      </c>
      <c r="BS357" s="46">
        <v>1.2143103620544664</v>
      </c>
      <c r="BT357" s="44">
        <v>0.3035775905136166</v>
      </c>
      <c r="BU357" s="46" t="s">
        <v>105</v>
      </c>
      <c r="BV357" s="47" t="s">
        <v>105</v>
      </c>
      <c r="BW357" s="47" t="s">
        <v>105</v>
      </c>
      <c r="BX357" s="46" t="s">
        <v>105</v>
      </c>
      <c r="BY357" s="46" t="s">
        <v>105</v>
      </c>
      <c r="BZ357" s="47" t="s">
        <v>105</v>
      </c>
      <c r="CA357" s="47" t="s">
        <v>105</v>
      </c>
      <c r="CB357" s="46" t="s">
        <v>105</v>
      </c>
      <c r="CC357" s="46" t="s">
        <v>105</v>
      </c>
      <c r="CD357" s="46" t="s">
        <v>105</v>
      </c>
      <c r="CE357" s="47" t="s">
        <v>105</v>
      </c>
      <c r="CF357" s="23">
        <v>0.87427419493553815</v>
      </c>
      <c r="CG357" s="24">
        <f t="shared" si="20"/>
        <v>275</v>
      </c>
      <c r="CH357" s="25">
        <v>13556000</v>
      </c>
      <c r="CI357" s="26">
        <v>0.64493522789579383</v>
      </c>
      <c r="CJ357" s="27">
        <f t="shared" si="21"/>
        <v>329</v>
      </c>
      <c r="CK357" s="28">
        <v>13456000</v>
      </c>
      <c r="CL357" s="29">
        <v>0.64972814724698136</v>
      </c>
      <c r="CM357" s="53">
        <f t="shared" si="22"/>
        <v>342</v>
      </c>
      <c r="CN357" s="53">
        <f t="shared" si="23"/>
        <v>38</v>
      </c>
    </row>
    <row r="358" spans="1:92">
      <c r="A358" s="7">
        <v>4002</v>
      </c>
      <c r="B358" s="1" t="s">
        <v>98</v>
      </c>
      <c r="C358" s="7" t="s">
        <v>546</v>
      </c>
      <c r="D358" s="7" t="s">
        <v>603</v>
      </c>
      <c r="E358" s="7" t="s">
        <v>101</v>
      </c>
      <c r="F358" s="7" t="s">
        <v>604</v>
      </c>
      <c r="G358" s="1"/>
      <c r="H358" s="1" t="s">
        <v>103</v>
      </c>
      <c r="I358" s="1" t="s">
        <v>114</v>
      </c>
      <c r="J358" s="35">
        <v>0.1</v>
      </c>
      <c r="K358" s="36">
        <v>0</v>
      </c>
      <c r="L358" s="36">
        <v>0</v>
      </c>
      <c r="M358" s="37">
        <v>0.5</v>
      </c>
      <c r="N358" s="37">
        <v>0</v>
      </c>
      <c r="O358" s="36">
        <v>0.42972429289872327</v>
      </c>
      <c r="P358" s="36">
        <v>6.6764281636855667E-3</v>
      </c>
      <c r="Q358" s="37">
        <v>0.5</v>
      </c>
      <c r="R358" s="37">
        <v>3.3382140818427834E-3</v>
      </c>
      <c r="S358" s="37">
        <v>3.3382140818427834E-3</v>
      </c>
      <c r="T358" s="36">
        <v>3.3382140818427836E-4</v>
      </c>
      <c r="U358" s="37">
        <v>0.3</v>
      </c>
      <c r="V358" s="38">
        <v>7.5</v>
      </c>
      <c r="W358" s="38">
        <v>2.1508120573705662</v>
      </c>
      <c r="X358" s="37">
        <v>0.5</v>
      </c>
      <c r="Y358" s="37">
        <v>1.0754060286852831</v>
      </c>
      <c r="Z358" s="38">
        <v>377.67415965485213</v>
      </c>
      <c r="AA358" s="38">
        <v>0.77949315216403237</v>
      </c>
      <c r="AB358" s="37">
        <v>0.5</v>
      </c>
      <c r="AC358" s="37">
        <v>0.38974657608201618</v>
      </c>
      <c r="AD358" s="37">
        <v>1.4651526047672994</v>
      </c>
      <c r="AE358" s="38">
        <v>0.4395457814301898</v>
      </c>
      <c r="AF358" s="37">
        <v>0.15</v>
      </c>
      <c r="AG358" s="39">
        <v>0.12703500000000001</v>
      </c>
      <c r="AH358" s="39">
        <v>2.2381746281373016E-3</v>
      </c>
      <c r="AI358" s="37">
        <v>0.6</v>
      </c>
      <c r="AJ358" s="37">
        <v>1.3429047768823809E-3</v>
      </c>
      <c r="AK358" s="39">
        <v>0.132742</v>
      </c>
      <c r="AL358" s="39">
        <v>2.2940649898003838E-3</v>
      </c>
      <c r="AM358" s="37">
        <v>0.2</v>
      </c>
      <c r="AN358" s="37">
        <v>4.5881299796007673E-4</v>
      </c>
      <c r="AO358" s="39">
        <v>0</v>
      </c>
      <c r="AP358" s="39">
        <v>0</v>
      </c>
      <c r="AQ358" s="37">
        <v>0.2</v>
      </c>
      <c r="AR358" s="37">
        <v>0</v>
      </c>
      <c r="AS358" s="37">
        <v>1.8017177748424578E-3</v>
      </c>
      <c r="AT358" s="39">
        <v>2.7025766622636865E-4</v>
      </c>
      <c r="AU358" s="37">
        <v>0.1</v>
      </c>
      <c r="AV358" s="40">
        <v>0</v>
      </c>
      <c r="AW358" s="40">
        <v>0</v>
      </c>
      <c r="AX358" s="37">
        <v>0.5</v>
      </c>
      <c r="AY358" s="37">
        <v>0</v>
      </c>
      <c r="AZ358" s="40">
        <v>0.42855847101408551</v>
      </c>
      <c r="BA358" s="40">
        <v>1.2981380612931985</v>
      </c>
      <c r="BB358" s="48">
        <v>0.5</v>
      </c>
      <c r="BC358" s="42">
        <v>0.64906903064659927</v>
      </c>
      <c r="BD358" s="37">
        <v>0.64906903064659927</v>
      </c>
      <c r="BE358" s="40">
        <v>6.4906903064659932E-2</v>
      </c>
      <c r="BF358" s="41">
        <v>0.35</v>
      </c>
      <c r="BG358" s="43">
        <v>0</v>
      </c>
      <c r="BH358" s="43">
        <v>0</v>
      </c>
      <c r="BI358" s="37">
        <v>0.6</v>
      </c>
      <c r="BJ358" s="42">
        <v>0</v>
      </c>
      <c r="BK358" s="43">
        <v>0</v>
      </c>
      <c r="BL358" s="43">
        <v>0</v>
      </c>
      <c r="BM358" s="37">
        <v>0.2</v>
      </c>
      <c r="BN358" s="37">
        <v>0</v>
      </c>
      <c r="BO358" s="44">
        <v>7289617.0670400001</v>
      </c>
      <c r="BP358" s="44">
        <v>0.16712748099893154</v>
      </c>
      <c r="BQ358" s="45">
        <v>0.2</v>
      </c>
      <c r="BR358" s="46">
        <v>3.3425496199786311E-2</v>
      </c>
      <c r="BS358" s="46">
        <v>3.3425496199786311E-2</v>
      </c>
      <c r="BT358" s="44">
        <v>1.1698923669925207E-2</v>
      </c>
      <c r="BU358" s="46" t="s">
        <v>105</v>
      </c>
      <c r="BV358" s="47" t="s">
        <v>105</v>
      </c>
      <c r="BW358" s="47" t="s">
        <v>105</v>
      </c>
      <c r="BX358" s="46" t="s">
        <v>105</v>
      </c>
      <c r="BY358" s="46" t="s">
        <v>105</v>
      </c>
      <c r="BZ358" s="47" t="s">
        <v>105</v>
      </c>
      <c r="CA358" s="47" t="s">
        <v>105</v>
      </c>
      <c r="CB358" s="46" t="s">
        <v>105</v>
      </c>
      <c r="CC358" s="46" t="s">
        <v>105</v>
      </c>
      <c r="CD358" s="46" t="s">
        <v>105</v>
      </c>
      <c r="CE358" s="47" t="s">
        <v>105</v>
      </c>
      <c r="CF358" s="23">
        <v>0.51675568723918552</v>
      </c>
      <c r="CG358" s="24">
        <f t="shared" si="20"/>
        <v>336</v>
      </c>
      <c r="CH358" s="25">
        <v>8818000</v>
      </c>
      <c r="CI358" s="26">
        <v>0.58602368704829388</v>
      </c>
      <c r="CJ358" s="27">
        <f t="shared" si="21"/>
        <v>336</v>
      </c>
      <c r="CK358" s="28">
        <v>8818000</v>
      </c>
      <c r="CL358" s="29">
        <v>0.58602368704829388</v>
      </c>
      <c r="CM358" s="53">
        <f t="shared" si="22"/>
        <v>347</v>
      </c>
      <c r="CN358" s="53">
        <f t="shared" si="23"/>
        <v>39</v>
      </c>
    </row>
    <row r="359" spans="1:92" ht="29.1">
      <c r="A359" s="7">
        <v>3542</v>
      </c>
      <c r="B359" s="1" t="s">
        <v>189</v>
      </c>
      <c r="C359" s="7" t="s">
        <v>546</v>
      </c>
      <c r="D359" s="7" t="s">
        <v>575</v>
      </c>
      <c r="E359" s="7" t="s">
        <v>101</v>
      </c>
      <c r="F359" s="7" t="s">
        <v>605</v>
      </c>
      <c r="G359" s="1" t="s">
        <v>103</v>
      </c>
      <c r="H359" s="1" t="s">
        <v>103</v>
      </c>
      <c r="I359" s="1" t="s">
        <v>120</v>
      </c>
      <c r="J359" s="35">
        <v>0.15</v>
      </c>
      <c r="K359" s="36">
        <v>8.7412478999999994</v>
      </c>
      <c r="L359" s="36">
        <v>3.097500241846924E-2</v>
      </c>
      <c r="M359" s="37">
        <v>0.5</v>
      </c>
      <c r="N359" s="37">
        <v>1.548750120923462E-2</v>
      </c>
      <c r="O359" s="36">
        <v>3.4176402391027798</v>
      </c>
      <c r="P359" s="36">
        <v>5.3098300288712083E-2</v>
      </c>
      <c r="Q359" s="37">
        <v>0.5</v>
      </c>
      <c r="R359" s="37">
        <v>2.6549150144356042E-2</v>
      </c>
      <c r="S359" s="37">
        <v>4.2036651353590658E-2</v>
      </c>
      <c r="T359" s="36">
        <v>6.3054977030385989E-3</v>
      </c>
      <c r="U359" s="37">
        <v>0.25</v>
      </c>
      <c r="V359" s="38">
        <v>3.55</v>
      </c>
      <c r="W359" s="38">
        <v>1.0180510404887346</v>
      </c>
      <c r="X359" s="37">
        <v>0.5</v>
      </c>
      <c r="Y359" s="37">
        <v>0.50902552024436731</v>
      </c>
      <c r="Z359" s="38">
        <v>301.91552216587223</v>
      </c>
      <c r="AA359" s="38">
        <v>0.62313260265250447</v>
      </c>
      <c r="AB359" s="37">
        <v>0.5</v>
      </c>
      <c r="AC359" s="37">
        <v>0.31156630132625224</v>
      </c>
      <c r="AD359" s="37">
        <v>0.82059182157061961</v>
      </c>
      <c r="AE359" s="38">
        <v>0.2051479553926549</v>
      </c>
      <c r="AF359" s="37">
        <v>0.25</v>
      </c>
      <c r="AG359" s="39">
        <v>2.01424</v>
      </c>
      <c r="AH359" s="39">
        <v>3.5488021907185252E-2</v>
      </c>
      <c r="AI359" s="37">
        <v>0.6</v>
      </c>
      <c r="AJ359" s="37">
        <v>2.1292813144311151E-2</v>
      </c>
      <c r="AK359" s="39">
        <v>1.947174</v>
      </c>
      <c r="AL359" s="39">
        <v>3.3651321378686268E-2</v>
      </c>
      <c r="AM359" s="37">
        <v>0.2</v>
      </c>
      <c r="AN359" s="37">
        <v>6.730264275737253E-3</v>
      </c>
      <c r="AO359" s="39">
        <v>13.11187185</v>
      </c>
      <c r="AP359" s="39">
        <v>4.681975307980718E-2</v>
      </c>
      <c r="AQ359" s="37">
        <v>0.2</v>
      </c>
      <c r="AR359" s="37">
        <v>9.3639506159614357E-3</v>
      </c>
      <c r="AS359" s="37">
        <v>3.7387028036009837E-2</v>
      </c>
      <c r="AT359" s="39">
        <v>9.3467570090024592E-3</v>
      </c>
      <c r="AU359" s="37">
        <v>0.1</v>
      </c>
      <c r="AV359" s="40">
        <v>17.482495799999999</v>
      </c>
      <c r="AW359" s="40">
        <v>0.12341281678857043</v>
      </c>
      <c r="AX359" s="37">
        <v>0.5</v>
      </c>
      <c r="AY359" s="37">
        <v>6.1706408394285213E-2</v>
      </c>
      <c r="AZ359" s="40">
        <v>0.23595492167842153</v>
      </c>
      <c r="BA359" s="40">
        <v>0.71472642660736796</v>
      </c>
      <c r="BB359" s="48">
        <v>0.5</v>
      </c>
      <c r="BC359" s="42">
        <v>0.35736321330368398</v>
      </c>
      <c r="BD359" s="37">
        <v>0.41906962169796919</v>
      </c>
      <c r="BE359" s="40">
        <v>4.1906962169796919E-2</v>
      </c>
      <c r="BF359" s="41">
        <v>0.25</v>
      </c>
      <c r="BG359" s="43">
        <v>10689.1190205</v>
      </c>
      <c r="BH359" s="43">
        <v>5.4410566499366257E-2</v>
      </c>
      <c r="BI359" s="37">
        <v>0.6</v>
      </c>
      <c r="BJ359" s="42">
        <v>3.2646339899619757E-2</v>
      </c>
      <c r="BK359" s="43">
        <v>12046.076725641664</v>
      </c>
      <c r="BL359" s="43">
        <v>0.25522325101198878</v>
      </c>
      <c r="BM359" s="37">
        <v>0.2</v>
      </c>
      <c r="BN359" s="37">
        <v>5.1044650202397755E-2</v>
      </c>
      <c r="BO359" s="44">
        <v>1577840.37264</v>
      </c>
      <c r="BP359" s="44">
        <v>3.6174806505277254E-2</v>
      </c>
      <c r="BQ359" s="49">
        <v>0.2</v>
      </c>
      <c r="BR359" s="50">
        <v>7.2349613010554504E-3</v>
      </c>
      <c r="BS359" s="50">
        <v>9.0925951403072969E-2</v>
      </c>
      <c r="BT359" s="51">
        <v>2.2731487850768242E-2</v>
      </c>
      <c r="BU359" s="50" t="s">
        <v>105</v>
      </c>
      <c r="BV359" s="52" t="s">
        <v>105</v>
      </c>
      <c r="BW359" s="52" t="s">
        <v>105</v>
      </c>
      <c r="BX359" s="46" t="s">
        <v>105</v>
      </c>
      <c r="BY359" s="46" t="s">
        <v>105</v>
      </c>
      <c r="BZ359" s="52" t="s">
        <v>105</v>
      </c>
      <c r="CA359" s="52" t="s">
        <v>105</v>
      </c>
      <c r="CB359" s="46" t="s">
        <v>105</v>
      </c>
      <c r="CC359" s="46" t="s">
        <v>105</v>
      </c>
      <c r="CD359" s="46" t="s">
        <v>105</v>
      </c>
      <c r="CE359" s="47" t="s">
        <v>105</v>
      </c>
      <c r="CF359" s="23">
        <v>0.28543866012526109</v>
      </c>
      <c r="CG359" s="24">
        <f t="shared" si="20"/>
        <v>373</v>
      </c>
      <c r="CH359" s="25">
        <v>5495000</v>
      </c>
      <c r="CI359" s="26">
        <v>0.51945161078300472</v>
      </c>
      <c r="CJ359" s="27">
        <f t="shared" si="21"/>
        <v>342</v>
      </c>
      <c r="CK359" s="28">
        <v>5495000</v>
      </c>
      <c r="CL359" s="29">
        <v>0.51945161078300472</v>
      </c>
      <c r="CM359" s="53">
        <f t="shared" si="22"/>
        <v>350</v>
      </c>
      <c r="CN359" s="53">
        <f t="shared" si="23"/>
        <v>40</v>
      </c>
    </row>
    <row r="360" spans="1:92">
      <c r="A360" s="7">
        <v>4032</v>
      </c>
      <c r="B360" s="1" t="s">
        <v>98</v>
      </c>
      <c r="C360" s="7" t="s">
        <v>546</v>
      </c>
      <c r="D360" s="7" t="s">
        <v>603</v>
      </c>
      <c r="E360" s="7" t="s">
        <v>101</v>
      </c>
      <c r="F360" s="7" t="s">
        <v>606</v>
      </c>
      <c r="G360" s="1" t="s">
        <v>103</v>
      </c>
      <c r="H360" s="1" t="s">
        <v>103</v>
      </c>
      <c r="I360" s="1" t="s">
        <v>104</v>
      </c>
      <c r="J360" s="35">
        <v>0.1</v>
      </c>
      <c r="K360" s="36">
        <v>0</v>
      </c>
      <c r="L360" s="36">
        <v>0</v>
      </c>
      <c r="M360" s="37">
        <v>0.5</v>
      </c>
      <c r="N360" s="37">
        <v>0</v>
      </c>
      <c r="O360" s="36">
        <v>0</v>
      </c>
      <c r="P360" s="36">
        <v>0</v>
      </c>
      <c r="Q360" s="37">
        <v>0.5</v>
      </c>
      <c r="R360" s="37">
        <v>0</v>
      </c>
      <c r="S360" s="37">
        <v>0</v>
      </c>
      <c r="T360" s="36">
        <v>0</v>
      </c>
      <c r="U360" s="37">
        <v>0.3</v>
      </c>
      <c r="V360" s="38">
        <v>5.4</v>
      </c>
      <c r="W360" s="38">
        <v>1.5485846813068076</v>
      </c>
      <c r="X360" s="37">
        <v>0.5</v>
      </c>
      <c r="Y360" s="37">
        <v>0.7742923406534038</v>
      </c>
      <c r="Z360" s="38">
        <v>398.0588879473076</v>
      </c>
      <c r="AA360" s="38">
        <v>0.8215658111121974</v>
      </c>
      <c r="AB360" s="37">
        <v>0.5</v>
      </c>
      <c r="AC360" s="37">
        <v>0.4107829055560987</v>
      </c>
      <c r="AD360" s="37">
        <v>1.1850752462095024</v>
      </c>
      <c r="AE360" s="38">
        <v>0.35552257386285074</v>
      </c>
      <c r="AF360" s="37">
        <v>0.15</v>
      </c>
      <c r="AG360" s="39">
        <v>0</v>
      </c>
      <c r="AH360" s="39">
        <v>0</v>
      </c>
      <c r="AI360" s="37">
        <v>0.6</v>
      </c>
      <c r="AJ360" s="37">
        <v>0</v>
      </c>
      <c r="AK360" s="39">
        <v>0</v>
      </c>
      <c r="AL360" s="39">
        <v>0</v>
      </c>
      <c r="AM360" s="37">
        <v>0.2</v>
      </c>
      <c r="AN360" s="37">
        <v>0</v>
      </c>
      <c r="AO360" s="39">
        <v>0</v>
      </c>
      <c r="AP360" s="39">
        <v>0</v>
      </c>
      <c r="AQ360" s="37">
        <v>0.2</v>
      </c>
      <c r="AR360" s="37">
        <v>0</v>
      </c>
      <c r="AS360" s="37">
        <v>0</v>
      </c>
      <c r="AT360" s="39">
        <v>0</v>
      </c>
      <c r="AU360" s="37">
        <v>0.1</v>
      </c>
      <c r="AV360" s="40">
        <v>0</v>
      </c>
      <c r="AW360" s="40">
        <v>0</v>
      </c>
      <c r="AX360" s="37">
        <v>0.5</v>
      </c>
      <c r="AY360" s="37">
        <v>0</v>
      </c>
      <c r="AZ360" s="40">
        <v>0.33885970421835065</v>
      </c>
      <c r="BA360" s="40">
        <v>1.0264332856226253</v>
      </c>
      <c r="BB360" s="48">
        <v>0.5</v>
      </c>
      <c r="BC360" s="42">
        <v>0.51321664281131263</v>
      </c>
      <c r="BD360" s="37">
        <v>0.51321664281131263</v>
      </c>
      <c r="BE360" s="40">
        <v>5.132166428113126E-2</v>
      </c>
      <c r="BF360" s="41">
        <v>0.35</v>
      </c>
      <c r="BG360" s="43">
        <v>0</v>
      </c>
      <c r="BH360" s="43">
        <v>0</v>
      </c>
      <c r="BI360" s="37">
        <v>0.6</v>
      </c>
      <c r="BJ360" s="42">
        <v>0</v>
      </c>
      <c r="BK360" s="43">
        <v>0</v>
      </c>
      <c r="BL360" s="43">
        <v>0</v>
      </c>
      <c r="BM360" s="37">
        <v>0.2</v>
      </c>
      <c r="BN360" s="37">
        <v>0</v>
      </c>
      <c r="BO360" s="44">
        <v>1627899.84</v>
      </c>
      <c r="BP360" s="44">
        <v>3.7322509135344517E-2</v>
      </c>
      <c r="BQ360" s="45">
        <v>0.2</v>
      </c>
      <c r="BR360" s="46">
        <v>7.4645018270689031E-3</v>
      </c>
      <c r="BS360" s="46">
        <v>7.4645018270689031E-3</v>
      </c>
      <c r="BT360" s="44">
        <v>2.6125756394741162E-3</v>
      </c>
      <c r="BU360" s="46" t="s">
        <v>105</v>
      </c>
      <c r="BV360" s="47" t="s">
        <v>105</v>
      </c>
      <c r="BW360" s="47" t="s">
        <v>105</v>
      </c>
      <c r="BX360" s="46" t="s">
        <v>105</v>
      </c>
      <c r="BY360" s="46" t="s">
        <v>105</v>
      </c>
      <c r="BZ360" s="47" t="s">
        <v>105</v>
      </c>
      <c r="CA360" s="47" t="s">
        <v>105</v>
      </c>
      <c r="CB360" s="46" t="s">
        <v>105</v>
      </c>
      <c r="CC360" s="46" t="s">
        <v>105</v>
      </c>
      <c r="CD360" s="46" t="s">
        <v>105</v>
      </c>
      <c r="CE360" s="47" t="s">
        <v>105</v>
      </c>
      <c r="CF360" s="23">
        <v>0.40945681378345616</v>
      </c>
      <c r="CG360" s="24">
        <f t="shared" si="20"/>
        <v>349</v>
      </c>
      <c r="CH360" s="25">
        <v>8826000</v>
      </c>
      <c r="CI360" s="26">
        <v>0.46392115769709513</v>
      </c>
      <c r="CJ360" s="27">
        <f t="shared" si="21"/>
        <v>348</v>
      </c>
      <c r="CK360" s="28">
        <v>8826000</v>
      </c>
      <c r="CL360" s="29">
        <v>0.46392115769709513</v>
      </c>
      <c r="CM360" s="53">
        <f t="shared" si="22"/>
        <v>358</v>
      </c>
      <c r="CN360" s="53">
        <f t="shared" si="23"/>
        <v>41</v>
      </c>
    </row>
    <row r="361" spans="1:92" ht="29.1">
      <c r="A361" s="7">
        <v>3475</v>
      </c>
      <c r="B361" s="1" t="s">
        <v>174</v>
      </c>
      <c r="C361" s="7" t="s">
        <v>546</v>
      </c>
      <c r="D361" s="7" t="s">
        <v>585</v>
      </c>
      <c r="E361" s="7" t="s">
        <v>101</v>
      </c>
      <c r="F361" s="7" t="s">
        <v>607</v>
      </c>
      <c r="G361" s="1" t="s">
        <v>103</v>
      </c>
      <c r="H361" s="1"/>
      <c r="I361" s="1" t="s">
        <v>104</v>
      </c>
      <c r="J361" s="35">
        <v>0.15</v>
      </c>
      <c r="K361" s="36">
        <v>0</v>
      </c>
      <c r="L361" s="36">
        <v>0</v>
      </c>
      <c r="M361" s="37">
        <v>0.5</v>
      </c>
      <c r="N361" s="37">
        <v>0</v>
      </c>
      <c r="O361" s="36">
        <v>0</v>
      </c>
      <c r="P361" s="36">
        <v>0</v>
      </c>
      <c r="Q361" s="37">
        <v>0.5</v>
      </c>
      <c r="R361" s="37">
        <v>0</v>
      </c>
      <c r="S361" s="37">
        <v>0</v>
      </c>
      <c r="T361" s="36">
        <v>0</v>
      </c>
      <c r="U361" s="37">
        <v>0.2</v>
      </c>
      <c r="V361" s="38">
        <v>5</v>
      </c>
      <c r="W361" s="38">
        <v>1.4338747049137108</v>
      </c>
      <c r="X361" s="37">
        <v>0.5</v>
      </c>
      <c r="Y361" s="37">
        <v>0.71693735245685541</v>
      </c>
      <c r="Z361" s="38">
        <v>74.6371767419093</v>
      </c>
      <c r="AA361" s="38">
        <v>0.15404593266413436</v>
      </c>
      <c r="AB361" s="37">
        <v>0.5</v>
      </c>
      <c r="AC361" s="37">
        <v>7.7022966332067178E-2</v>
      </c>
      <c r="AD361" s="37">
        <v>0.79396031878892259</v>
      </c>
      <c r="AE361" s="38">
        <v>0.15879206375778451</v>
      </c>
      <c r="AF361" s="37">
        <v>0.25</v>
      </c>
      <c r="AG361" s="39">
        <v>0.122429</v>
      </c>
      <c r="AH361" s="39">
        <v>2.1570235096486931E-3</v>
      </c>
      <c r="AI361" s="37">
        <v>0.6</v>
      </c>
      <c r="AJ361" s="37">
        <v>1.2942141057892158E-3</v>
      </c>
      <c r="AK361" s="39">
        <v>0.108006</v>
      </c>
      <c r="AL361" s="39">
        <v>1.866574130933542E-3</v>
      </c>
      <c r="AM361" s="37">
        <v>0.2</v>
      </c>
      <c r="AN361" s="37">
        <v>3.7331482618670843E-4</v>
      </c>
      <c r="AO361" s="39">
        <v>0</v>
      </c>
      <c r="AP361" s="39">
        <v>0</v>
      </c>
      <c r="AQ361" s="37">
        <v>0.2</v>
      </c>
      <c r="AR361" s="37">
        <v>0</v>
      </c>
      <c r="AS361" s="37">
        <v>1.6675289319759241E-3</v>
      </c>
      <c r="AT361" s="39">
        <v>4.1688223299398103E-4</v>
      </c>
      <c r="AU361" s="37">
        <v>0.1</v>
      </c>
      <c r="AV361" s="40">
        <v>0</v>
      </c>
      <c r="AW361" s="40">
        <v>0</v>
      </c>
      <c r="AX361" s="37">
        <v>0.5</v>
      </c>
      <c r="AY361" s="37">
        <v>0</v>
      </c>
      <c r="AZ361" s="40">
        <v>0.38121117618110534</v>
      </c>
      <c r="BA361" s="40">
        <v>1.1547192989093318</v>
      </c>
      <c r="BB361" s="41">
        <v>0.5</v>
      </c>
      <c r="BC361" s="42">
        <v>0.57735964945466589</v>
      </c>
      <c r="BD361" s="37">
        <v>0.57735964945466589</v>
      </c>
      <c r="BE361" s="40">
        <v>5.7735964945466588E-2</v>
      </c>
      <c r="BF361" s="48">
        <v>0.2</v>
      </c>
      <c r="BG361" s="43">
        <v>390655.75289750629</v>
      </c>
      <c r="BH361" s="43">
        <v>1.988545621077338</v>
      </c>
      <c r="BI361" s="37">
        <v>0.6</v>
      </c>
      <c r="BJ361" s="42">
        <v>1.1931273726464029</v>
      </c>
      <c r="BK361" s="43">
        <v>0</v>
      </c>
      <c r="BL361" s="43">
        <v>0</v>
      </c>
      <c r="BM361" s="37">
        <v>0.2</v>
      </c>
      <c r="BN361" s="37">
        <v>0</v>
      </c>
      <c r="BO361" s="44">
        <v>2210694.5520000001</v>
      </c>
      <c r="BP361" s="44">
        <v>5.0684118018266007E-2</v>
      </c>
      <c r="BQ361" s="45">
        <v>0.2</v>
      </c>
      <c r="BR361" s="46">
        <v>1.0136823603653202E-2</v>
      </c>
      <c r="BS361" s="46">
        <v>1.2032641962500561</v>
      </c>
      <c r="BT361" s="44">
        <v>0.24065283925001121</v>
      </c>
      <c r="BU361" s="46">
        <v>0.1</v>
      </c>
      <c r="BV361" s="47">
        <v>662.53916218674601</v>
      </c>
      <c r="BW361" s="47">
        <v>5.0004504526427664E-2</v>
      </c>
      <c r="BX361" s="46">
        <v>0.7</v>
      </c>
      <c r="BY361" s="46">
        <v>3.5003153168499362E-2</v>
      </c>
      <c r="BZ361" s="47">
        <v>70.076482894278911</v>
      </c>
      <c r="CA361" s="47">
        <v>1.9848017438654865E-2</v>
      </c>
      <c r="CB361" s="46">
        <v>0.3</v>
      </c>
      <c r="CC361" s="46">
        <v>5.9544052315964593E-3</v>
      </c>
      <c r="CD361" s="46">
        <v>4.0957558400095823E-2</v>
      </c>
      <c r="CE361" s="47">
        <v>4.0957558400095823E-3</v>
      </c>
      <c r="CF361" s="23">
        <v>0.46169350602626591</v>
      </c>
      <c r="CG361" s="24">
        <f t="shared" si="20"/>
        <v>344</v>
      </c>
      <c r="CH361" s="25">
        <v>24037000</v>
      </c>
      <c r="CI361" s="26">
        <v>0.1920761767384723</v>
      </c>
      <c r="CJ361" s="27">
        <f t="shared" si="21"/>
        <v>393</v>
      </c>
      <c r="CK361" s="28">
        <v>24037000</v>
      </c>
      <c r="CL361" s="29">
        <v>0.1920761767384723</v>
      </c>
      <c r="CM361" s="53">
        <f t="shared" si="22"/>
        <v>399</v>
      </c>
      <c r="CN361" s="53">
        <f t="shared" si="23"/>
        <v>42</v>
      </c>
    </row>
    <row r="362" spans="1:92" ht="29.1">
      <c r="A362" s="7">
        <v>3480</v>
      </c>
      <c r="B362" s="1" t="s">
        <v>98</v>
      </c>
      <c r="C362" s="7" t="s">
        <v>546</v>
      </c>
      <c r="D362" s="7" t="s">
        <v>555</v>
      </c>
      <c r="E362" s="7" t="s">
        <v>101</v>
      </c>
      <c r="F362" s="7" t="s">
        <v>608</v>
      </c>
      <c r="G362" s="1" t="s">
        <v>103</v>
      </c>
      <c r="H362" s="1"/>
      <c r="I362" s="1" t="s">
        <v>104</v>
      </c>
      <c r="J362" s="35">
        <v>0.1</v>
      </c>
      <c r="K362" s="36">
        <v>0</v>
      </c>
      <c r="L362" s="36">
        <v>0</v>
      </c>
      <c r="M362" s="37">
        <v>0.5</v>
      </c>
      <c r="N362" s="37">
        <v>0</v>
      </c>
      <c r="O362" s="36">
        <v>0</v>
      </c>
      <c r="P362" s="36">
        <v>0</v>
      </c>
      <c r="Q362" s="37">
        <v>0.5</v>
      </c>
      <c r="R362" s="37">
        <v>0</v>
      </c>
      <c r="S362" s="37">
        <v>0</v>
      </c>
      <c r="T362" s="36">
        <v>0</v>
      </c>
      <c r="U362" s="37">
        <v>0.3</v>
      </c>
      <c r="V362" s="38">
        <v>31.95</v>
      </c>
      <c r="W362" s="38">
        <v>9.1624593643986127</v>
      </c>
      <c r="X362" s="37">
        <v>0.5</v>
      </c>
      <c r="Y362" s="37">
        <v>4.5812296821993064</v>
      </c>
      <c r="Z362" s="38">
        <v>104.69506133046524</v>
      </c>
      <c r="AA362" s="38">
        <v>0.21608331225803673</v>
      </c>
      <c r="AB362" s="37">
        <v>0.5</v>
      </c>
      <c r="AC362" s="37">
        <v>0.10804165612901837</v>
      </c>
      <c r="AD362" s="37">
        <v>4.6892713383283242</v>
      </c>
      <c r="AE362" s="38">
        <v>1.4067814014984974</v>
      </c>
      <c r="AF362" s="37">
        <v>0.15</v>
      </c>
      <c r="AG362" s="39">
        <v>4.0623019999999999</v>
      </c>
      <c r="AH362" s="39">
        <v>7.1571938979268834E-2</v>
      </c>
      <c r="AI362" s="37">
        <v>0.6</v>
      </c>
      <c r="AJ362" s="37">
        <v>4.2943163387561302E-2</v>
      </c>
      <c r="AK362" s="39">
        <v>3.5231279999999998</v>
      </c>
      <c r="AL362" s="39">
        <v>6.0887169090306358E-2</v>
      </c>
      <c r="AM362" s="37">
        <v>0.2</v>
      </c>
      <c r="AN362" s="37">
        <v>1.2177433818061271E-2</v>
      </c>
      <c r="AO362" s="39">
        <v>0</v>
      </c>
      <c r="AP362" s="39">
        <v>0</v>
      </c>
      <c r="AQ362" s="37">
        <v>0.2</v>
      </c>
      <c r="AR362" s="37">
        <v>0</v>
      </c>
      <c r="AS362" s="37">
        <v>5.5120597205622575E-2</v>
      </c>
      <c r="AT362" s="39">
        <v>8.2680895808433866E-3</v>
      </c>
      <c r="AU362" s="37">
        <v>0.1</v>
      </c>
      <c r="AV362" s="40">
        <v>0</v>
      </c>
      <c r="AW362" s="40">
        <v>0</v>
      </c>
      <c r="AX362" s="37">
        <v>0.5</v>
      </c>
      <c r="AY362" s="37">
        <v>0</v>
      </c>
      <c r="AZ362" s="40">
        <v>1.7639780785266908</v>
      </c>
      <c r="BA362" s="40">
        <v>5.343231409249352</v>
      </c>
      <c r="BB362" s="48">
        <v>0.5</v>
      </c>
      <c r="BC362" s="42">
        <v>2.671615704624676</v>
      </c>
      <c r="BD362" s="37">
        <v>2.671615704624676</v>
      </c>
      <c r="BE362" s="40">
        <v>0.26716157046246758</v>
      </c>
      <c r="BF362" s="48">
        <v>0.35</v>
      </c>
      <c r="BG362" s="43">
        <v>43216.081440000002</v>
      </c>
      <c r="BH362" s="43">
        <v>0.21998178414175401</v>
      </c>
      <c r="BI362" s="37">
        <v>0.6</v>
      </c>
      <c r="BJ362" s="42">
        <v>0.1319890704850524</v>
      </c>
      <c r="BK362" s="43">
        <v>406996.58174796787</v>
      </c>
      <c r="BL362" s="43">
        <v>8.6231387289250279</v>
      </c>
      <c r="BM362" s="37">
        <v>0.2</v>
      </c>
      <c r="BN362" s="37">
        <v>1.7246277457850057</v>
      </c>
      <c r="BO362" s="44">
        <v>12084810.7248</v>
      </c>
      <c r="BP362" s="44">
        <v>0.27706585355721725</v>
      </c>
      <c r="BQ362" s="45">
        <v>0.2</v>
      </c>
      <c r="BR362" s="46">
        <v>5.541317071144345E-2</v>
      </c>
      <c r="BS362" s="46">
        <v>1.9120299869815014</v>
      </c>
      <c r="BT362" s="44">
        <v>0.66921049544352551</v>
      </c>
      <c r="BU362" s="46" t="s">
        <v>105</v>
      </c>
      <c r="BV362" s="47" t="s">
        <v>105</v>
      </c>
      <c r="BW362" s="47" t="s">
        <v>105</v>
      </c>
      <c r="BX362" s="46" t="s">
        <v>105</v>
      </c>
      <c r="BY362" s="46" t="s">
        <v>105</v>
      </c>
      <c r="BZ362" s="47" t="s">
        <v>105</v>
      </c>
      <c r="CA362" s="47" t="s">
        <v>105</v>
      </c>
      <c r="CB362" s="46" t="s">
        <v>105</v>
      </c>
      <c r="CC362" s="46" t="s">
        <v>105</v>
      </c>
      <c r="CD362" s="46" t="s">
        <v>105</v>
      </c>
      <c r="CE362" s="47" t="s">
        <v>105</v>
      </c>
      <c r="CF362" s="23">
        <v>2.3514215569853336</v>
      </c>
      <c r="CG362" s="24">
        <f t="shared" si="20"/>
        <v>142</v>
      </c>
      <c r="CH362" s="25">
        <v>134646000</v>
      </c>
      <c r="CI362" s="26">
        <v>0.17463731243299718</v>
      </c>
      <c r="CJ362" s="27">
        <f t="shared" si="21"/>
        <v>400</v>
      </c>
      <c r="CK362" s="28">
        <v>134646000</v>
      </c>
      <c r="CL362" s="29">
        <v>0.17463731243299718</v>
      </c>
      <c r="CM362" s="53">
        <f t="shared" si="22"/>
        <v>406</v>
      </c>
      <c r="CN362" s="53">
        <f t="shared" si="23"/>
        <v>43</v>
      </c>
    </row>
    <row r="363" spans="1:92" ht="29.1">
      <c r="A363" s="7">
        <v>3503</v>
      </c>
      <c r="B363" s="1" t="s">
        <v>189</v>
      </c>
      <c r="C363" s="7" t="s">
        <v>546</v>
      </c>
      <c r="D363" s="7" t="s">
        <v>589</v>
      </c>
      <c r="E363" s="7" t="s">
        <v>101</v>
      </c>
      <c r="F363" s="7" t="s">
        <v>609</v>
      </c>
      <c r="G363" s="1" t="s">
        <v>103</v>
      </c>
      <c r="H363" s="1" t="s">
        <v>103</v>
      </c>
      <c r="I363" s="1" t="s">
        <v>120</v>
      </c>
      <c r="J363" s="35">
        <v>0.15</v>
      </c>
      <c r="K363" s="36">
        <v>111.00132191</v>
      </c>
      <c r="L363" s="36">
        <v>0.39333814278571511</v>
      </c>
      <c r="M363" s="37">
        <v>0.5</v>
      </c>
      <c r="N363" s="37">
        <v>0.19666907139285755</v>
      </c>
      <c r="O363" s="36">
        <v>23.55</v>
      </c>
      <c r="P363" s="36">
        <v>0.36588548949419242</v>
      </c>
      <c r="Q363" s="37">
        <v>0.5</v>
      </c>
      <c r="R363" s="37">
        <v>0.18294274474709621</v>
      </c>
      <c r="S363" s="37">
        <v>0.37961181613995376</v>
      </c>
      <c r="T363" s="36">
        <v>5.6941772420993068E-2</v>
      </c>
      <c r="U363" s="37">
        <v>0.25</v>
      </c>
      <c r="V363" s="38">
        <v>0</v>
      </c>
      <c r="W363" s="38">
        <v>0</v>
      </c>
      <c r="X363" s="37">
        <v>0.5</v>
      </c>
      <c r="Y363" s="37">
        <v>0</v>
      </c>
      <c r="Z363" s="38">
        <v>0</v>
      </c>
      <c r="AA363" s="38">
        <v>0</v>
      </c>
      <c r="AB363" s="37">
        <v>0.5</v>
      </c>
      <c r="AC363" s="37">
        <v>0</v>
      </c>
      <c r="AD363" s="37">
        <v>0</v>
      </c>
      <c r="AE363" s="38">
        <v>0</v>
      </c>
      <c r="AF363" s="37">
        <v>0.25</v>
      </c>
      <c r="AG363" s="39">
        <v>2.3177340000000002</v>
      </c>
      <c r="AH363" s="39">
        <v>4.0835151206920779E-2</v>
      </c>
      <c r="AI363" s="37">
        <v>0.6</v>
      </c>
      <c r="AJ363" s="37">
        <v>2.4501090724152467E-2</v>
      </c>
      <c r="AK363" s="39">
        <v>2.217632</v>
      </c>
      <c r="AL363" s="39">
        <v>3.8325412691243198E-2</v>
      </c>
      <c r="AM363" s="37">
        <v>0.2</v>
      </c>
      <c r="AN363" s="37">
        <v>7.6650825382486394E-3</v>
      </c>
      <c r="AO363" s="39">
        <v>48.606609550000002</v>
      </c>
      <c r="AP363" s="39">
        <v>0.17356404052847707</v>
      </c>
      <c r="AQ363" s="37">
        <v>0.2</v>
      </c>
      <c r="AR363" s="37">
        <v>3.4712808105695409E-2</v>
      </c>
      <c r="AS363" s="37">
        <v>6.6878981368096516E-2</v>
      </c>
      <c r="AT363" s="39">
        <v>1.6719745342024129E-2</v>
      </c>
      <c r="AU363" s="37">
        <v>0.1</v>
      </c>
      <c r="AV363" s="40">
        <v>48.606609550000002</v>
      </c>
      <c r="AW363" s="40">
        <v>0.34312484142611532</v>
      </c>
      <c r="AX363" s="37">
        <v>0.5</v>
      </c>
      <c r="AY363" s="37">
        <v>0.17156242071305766</v>
      </c>
      <c r="AZ363" s="40">
        <v>0.14473913197128105</v>
      </c>
      <c r="BA363" s="40">
        <v>0.43842646658192819</v>
      </c>
      <c r="BB363" s="48">
        <v>0.5</v>
      </c>
      <c r="BC363" s="42">
        <v>0.21921323329096409</v>
      </c>
      <c r="BD363" s="37">
        <v>0.39077565400402176</v>
      </c>
      <c r="BE363" s="40">
        <v>3.9077565400402178E-2</v>
      </c>
      <c r="BF363" s="41">
        <v>0.25</v>
      </c>
      <c r="BG363" s="43">
        <v>81748.099159999998</v>
      </c>
      <c r="BH363" s="43">
        <v>0.4161203909332003</v>
      </c>
      <c r="BI363" s="37">
        <v>0.6</v>
      </c>
      <c r="BJ363" s="42">
        <v>0.24967223455992019</v>
      </c>
      <c r="BK363" s="43">
        <v>1064.6673910186857</v>
      </c>
      <c r="BL363" s="43">
        <v>2.2557375232703989E-2</v>
      </c>
      <c r="BM363" s="37">
        <v>0.2</v>
      </c>
      <c r="BN363" s="37">
        <v>4.5114750465407982E-3</v>
      </c>
      <c r="BO363" s="44">
        <v>0</v>
      </c>
      <c r="BP363" s="44">
        <v>0</v>
      </c>
      <c r="BQ363" s="49">
        <v>0.2</v>
      </c>
      <c r="BR363" s="50">
        <v>0</v>
      </c>
      <c r="BS363" s="50">
        <v>0.25418370960646097</v>
      </c>
      <c r="BT363" s="51">
        <v>6.3545927401615243E-2</v>
      </c>
      <c r="BU363" s="50" t="s">
        <v>105</v>
      </c>
      <c r="BV363" s="52" t="s">
        <v>105</v>
      </c>
      <c r="BW363" s="52" t="s">
        <v>105</v>
      </c>
      <c r="BX363" s="46" t="s">
        <v>105</v>
      </c>
      <c r="BY363" s="46" t="s">
        <v>105</v>
      </c>
      <c r="BZ363" s="52" t="s">
        <v>105</v>
      </c>
      <c r="CA363" s="52" t="s">
        <v>105</v>
      </c>
      <c r="CB363" s="46" t="s">
        <v>105</v>
      </c>
      <c r="CC363" s="46" t="s">
        <v>105</v>
      </c>
      <c r="CD363" s="46" t="s">
        <v>105</v>
      </c>
      <c r="CE363" s="47" t="s">
        <v>105</v>
      </c>
      <c r="CF363" s="23">
        <v>0.17628501056503462</v>
      </c>
      <c r="CG363" s="24">
        <f t="shared" si="20"/>
        <v>394</v>
      </c>
      <c r="CH363" s="25">
        <v>15160000</v>
      </c>
      <c r="CI363" s="26">
        <v>0.11628298849936321</v>
      </c>
      <c r="CJ363" s="27">
        <f t="shared" si="21"/>
        <v>413</v>
      </c>
      <c r="CK363" s="28">
        <v>15060000</v>
      </c>
      <c r="CL363" s="29">
        <v>0.11705511989710134</v>
      </c>
      <c r="CM363" s="53">
        <f t="shared" si="22"/>
        <v>415</v>
      </c>
      <c r="CN363" s="53">
        <f t="shared" si="23"/>
        <v>44</v>
      </c>
    </row>
    <row r="364" spans="1:92">
      <c r="A364" s="7">
        <v>3602</v>
      </c>
      <c r="B364" s="1" t="s">
        <v>98</v>
      </c>
      <c r="C364" s="7" t="s">
        <v>546</v>
      </c>
      <c r="D364" s="7" t="s">
        <v>561</v>
      </c>
      <c r="E364" s="7" t="s">
        <v>101</v>
      </c>
      <c r="F364" s="7" t="s">
        <v>610</v>
      </c>
      <c r="G364" s="1"/>
      <c r="H364" s="1" t="s">
        <v>103</v>
      </c>
      <c r="I364" s="1" t="s">
        <v>114</v>
      </c>
      <c r="J364" s="35">
        <v>0.1</v>
      </c>
      <c r="K364" s="36">
        <v>0</v>
      </c>
      <c r="L364" s="36">
        <v>0</v>
      </c>
      <c r="M364" s="37">
        <v>0.5</v>
      </c>
      <c r="N364" s="37">
        <v>0</v>
      </c>
      <c r="O364" s="36">
        <v>1.3461528756958085E-2</v>
      </c>
      <c r="P364" s="36">
        <v>2.0914556427090262E-4</v>
      </c>
      <c r="Q364" s="37">
        <v>0.5</v>
      </c>
      <c r="R364" s="37">
        <v>1.0457278213545131E-4</v>
      </c>
      <c r="S364" s="37">
        <v>1.0457278213545131E-4</v>
      </c>
      <c r="T364" s="36">
        <v>1.0457278213545131E-5</v>
      </c>
      <c r="U364" s="37">
        <v>0.3</v>
      </c>
      <c r="V364" s="38">
        <v>0</v>
      </c>
      <c r="W364" s="38">
        <v>0</v>
      </c>
      <c r="X364" s="37">
        <v>0.5</v>
      </c>
      <c r="Y364" s="37">
        <v>0</v>
      </c>
      <c r="Z364" s="38">
        <v>0</v>
      </c>
      <c r="AA364" s="38">
        <v>0</v>
      </c>
      <c r="AB364" s="37">
        <v>0.5</v>
      </c>
      <c r="AC364" s="37">
        <v>0</v>
      </c>
      <c r="AD364" s="37">
        <v>0</v>
      </c>
      <c r="AE364" s="38">
        <v>0</v>
      </c>
      <c r="AF364" s="37">
        <v>0.15</v>
      </c>
      <c r="AG364" s="39">
        <v>1.41E-2</v>
      </c>
      <c r="AH364" s="39">
        <v>2.4842179129165939E-4</v>
      </c>
      <c r="AI364" s="37">
        <v>0.6</v>
      </c>
      <c r="AJ364" s="37">
        <v>1.4905307477499564E-4</v>
      </c>
      <c r="AK364" s="39">
        <v>1.4765E-2</v>
      </c>
      <c r="AL364" s="39">
        <v>2.5517070387972657E-4</v>
      </c>
      <c r="AM364" s="37">
        <v>0.2</v>
      </c>
      <c r="AN364" s="37">
        <v>5.1034140775945317E-5</v>
      </c>
      <c r="AO364" s="39">
        <v>0</v>
      </c>
      <c r="AP364" s="39">
        <v>0</v>
      </c>
      <c r="AQ364" s="37">
        <v>0.2</v>
      </c>
      <c r="AR364" s="37">
        <v>0</v>
      </c>
      <c r="AS364" s="37">
        <v>2.0008721555094097E-4</v>
      </c>
      <c r="AT364" s="39">
        <v>3.0013082332641144E-5</v>
      </c>
      <c r="AU364" s="37">
        <v>0.1</v>
      </c>
      <c r="AV364" s="40">
        <v>0</v>
      </c>
      <c r="AW364" s="40">
        <v>0</v>
      </c>
      <c r="AX364" s="37">
        <v>0.5</v>
      </c>
      <c r="AY364" s="37">
        <v>0</v>
      </c>
      <c r="AZ364" s="40">
        <v>3.8411748193490902E-5</v>
      </c>
      <c r="BA364" s="40">
        <v>1.1635227326807855E-4</v>
      </c>
      <c r="BB364" s="41">
        <v>0.5</v>
      </c>
      <c r="BC364" s="42">
        <v>5.8176136634039274E-5</v>
      </c>
      <c r="BD364" s="37">
        <v>5.8176136634039274E-5</v>
      </c>
      <c r="BE364" s="40">
        <v>5.8176136634039273E-6</v>
      </c>
      <c r="BF364" s="41">
        <v>0.35</v>
      </c>
      <c r="BG364" s="43">
        <v>0</v>
      </c>
      <c r="BH364" s="43">
        <v>0</v>
      </c>
      <c r="BI364" s="37">
        <v>0.6</v>
      </c>
      <c r="BJ364" s="42">
        <v>0</v>
      </c>
      <c r="BK364" s="43">
        <v>0</v>
      </c>
      <c r="BL364" s="43">
        <v>0</v>
      </c>
      <c r="BM364" s="37">
        <v>0.2</v>
      </c>
      <c r="BN364" s="37">
        <v>0</v>
      </c>
      <c r="BO364" s="44">
        <v>0</v>
      </c>
      <c r="BP364" s="44">
        <v>0</v>
      </c>
      <c r="BQ364" s="45">
        <v>0.2</v>
      </c>
      <c r="BR364" s="46">
        <v>0</v>
      </c>
      <c r="BS364" s="46">
        <v>0</v>
      </c>
      <c r="BT364" s="44">
        <v>0</v>
      </c>
      <c r="BU364" s="46" t="s">
        <v>105</v>
      </c>
      <c r="BV364" s="47" t="s">
        <v>105</v>
      </c>
      <c r="BW364" s="47" t="s">
        <v>105</v>
      </c>
      <c r="BX364" s="46" t="s">
        <v>105</v>
      </c>
      <c r="BY364" s="46" t="s">
        <v>105</v>
      </c>
      <c r="BZ364" s="47" t="s">
        <v>105</v>
      </c>
      <c r="CA364" s="47" t="s">
        <v>105</v>
      </c>
      <c r="CB364" s="46" t="s">
        <v>105</v>
      </c>
      <c r="CC364" s="46" t="s">
        <v>105</v>
      </c>
      <c r="CD364" s="46" t="s">
        <v>105</v>
      </c>
      <c r="CE364" s="47" t="s">
        <v>105</v>
      </c>
      <c r="CF364" s="23">
        <v>4.6287974209590202E-5</v>
      </c>
      <c r="CG364" s="24">
        <f t="shared" si="20"/>
        <v>432</v>
      </c>
      <c r="CH364" s="25">
        <v>5403000</v>
      </c>
      <c r="CI364" s="26">
        <v>8.5670875827485106E-5</v>
      </c>
      <c r="CJ364" s="27">
        <f t="shared" si="21"/>
        <v>431</v>
      </c>
      <c r="CK364" s="28">
        <v>5403000</v>
      </c>
      <c r="CL364" s="29">
        <v>8.5670875827485106E-5</v>
      </c>
      <c r="CM364" s="53">
        <f t="shared" si="22"/>
        <v>431</v>
      </c>
      <c r="CN364" s="53">
        <f t="shared" si="23"/>
        <v>45</v>
      </c>
    </row>
    <row r="365" spans="1:92" ht="29.1">
      <c r="A365" s="7">
        <v>3647</v>
      </c>
      <c r="B365" s="1" t="s">
        <v>98</v>
      </c>
      <c r="C365" s="7" t="s">
        <v>611</v>
      </c>
      <c r="D365" s="7" t="s">
        <v>612</v>
      </c>
      <c r="E365" s="7" t="s">
        <v>176</v>
      </c>
      <c r="F365" s="7" t="s">
        <v>613</v>
      </c>
      <c r="G365" s="1"/>
      <c r="H365" s="1" t="s">
        <v>103</v>
      </c>
      <c r="I365" s="1" t="s">
        <v>180</v>
      </c>
      <c r="J365" s="35">
        <v>0.1</v>
      </c>
      <c r="K365" s="36">
        <v>136</v>
      </c>
      <c r="L365" s="36">
        <v>0.48192207532654652</v>
      </c>
      <c r="M365" s="37">
        <v>0.5</v>
      </c>
      <c r="N365" s="37">
        <v>0.24096103766327326</v>
      </c>
      <c r="O365" s="36">
        <v>0</v>
      </c>
      <c r="P365" s="36">
        <v>0</v>
      </c>
      <c r="Q365" s="37">
        <v>0.5</v>
      </c>
      <c r="R365" s="37">
        <v>0</v>
      </c>
      <c r="S365" s="37">
        <v>0.24096103766327326</v>
      </c>
      <c r="T365" s="36">
        <v>2.4096103766327325E-2</v>
      </c>
      <c r="U365" s="37">
        <v>0.3</v>
      </c>
      <c r="V365" s="38">
        <v>10.45</v>
      </c>
      <c r="W365" s="38">
        <v>2.9967981332696554</v>
      </c>
      <c r="X365" s="37">
        <v>0.5</v>
      </c>
      <c r="Y365" s="37">
        <v>1.4983990666348277</v>
      </c>
      <c r="Z365" s="38">
        <v>5187.6231750239522</v>
      </c>
      <c r="AA365" s="38">
        <v>10.706892800487244</v>
      </c>
      <c r="AB365" s="37">
        <v>0.5</v>
      </c>
      <c r="AC365" s="37">
        <v>5.3534464002436222</v>
      </c>
      <c r="AD365" s="37">
        <v>6.8518454668784496</v>
      </c>
      <c r="AE365" s="38">
        <v>2.0555536400635348</v>
      </c>
      <c r="AF365" s="37">
        <v>0.15</v>
      </c>
      <c r="AG365" s="39">
        <v>0.99436199999999997</v>
      </c>
      <c r="AH365" s="39">
        <v>1.7519233278890569E-2</v>
      </c>
      <c r="AI365" s="37">
        <v>0.6</v>
      </c>
      <c r="AJ365" s="37">
        <v>1.0511539967334341E-2</v>
      </c>
      <c r="AK365" s="39">
        <v>0.99436199999999997</v>
      </c>
      <c r="AL365" s="39">
        <v>1.7184697016678137E-2</v>
      </c>
      <c r="AM365" s="37">
        <v>0.2</v>
      </c>
      <c r="AN365" s="37">
        <v>3.436939403335627E-3</v>
      </c>
      <c r="AO365" s="39">
        <v>204</v>
      </c>
      <c r="AP365" s="39">
        <v>0.72844134975897157</v>
      </c>
      <c r="AQ365" s="37">
        <v>0.2</v>
      </c>
      <c r="AR365" s="37">
        <v>0.14568826995179432</v>
      </c>
      <c r="AS365" s="37">
        <v>0.1596367493224643</v>
      </c>
      <c r="AT365" s="39">
        <v>2.3945512398369645E-2</v>
      </c>
      <c r="AU365" s="37">
        <v>0.1</v>
      </c>
      <c r="AV365" s="40">
        <v>0</v>
      </c>
      <c r="AW365" s="40">
        <v>0</v>
      </c>
      <c r="AX365" s="37">
        <v>0.5</v>
      </c>
      <c r="AY365" s="37">
        <v>0</v>
      </c>
      <c r="AZ365" s="40">
        <v>1.8698295929009618</v>
      </c>
      <c r="BA365" s="40">
        <v>5.6638641558839398</v>
      </c>
      <c r="BB365" s="48">
        <v>0.5</v>
      </c>
      <c r="BC365" s="42">
        <v>2.8319320779419699</v>
      </c>
      <c r="BD365" s="37">
        <v>2.8319320779419699</v>
      </c>
      <c r="BE365" s="40">
        <v>0.28319320779419699</v>
      </c>
      <c r="BF365" s="41">
        <v>0.35</v>
      </c>
      <c r="BG365" s="43">
        <v>13501.960499999999</v>
      </c>
      <c r="BH365" s="43">
        <v>6.8728706102731948E-2</v>
      </c>
      <c r="BI365" s="37">
        <v>0.6</v>
      </c>
      <c r="BJ365" s="42">
        <v>4.123722366163917E-2</v>
      </c>
      <c r="BK365" s="43">
        <v>0</v>
      </c>
      <c r="BL365" s="43">
        <v>0</v>
      </c>
      <c r="BM365" s="37">
        <v>0.2</v>
      </c>
      <c r="BN365" s="37">
        <v>0</v>
      </c>
      <c r="BO365" s="44">
        <v>0</v>
      </c>
      <c r="BP365" s="44">
        <v>0</v>
      </c>
      <c r="BQ365" s="45">
        <v>0.2</v>
      </c>
      <c r="BR365" s="46">
        <v>0</v>
      </c>
      <c r="BS365" s="46">
        <v>4.123722366163917E-2</v>
      </c>
      <c r="BT365" s="44">
        <v>1.4433028281573709E-2</v>
      </c>
      <c r="BU365" s="46" t="s">
        <v>105</v>
      </c>
      <c r="BV365" s="47" t="s">
        <v>105</v>
      </c>
      <c r="BW365" s="47" t="s">
        <v>105</v>
      </c>
      <c r="BX365" s="46" t="s">
        <v>105</v>
      </c>
      <c r="BY365" s="46" t="s">
        <v>105</v>
      </c>
      <c r="BZ365" s="47" t="s">
        <v>105</v>
      </c>
      <c r="CA365" s="47" t="s">
        <v>105</v>
      </c>
      <c r="CB365" s="46" t="s">
        <v>105</v>
      </c>
      <c r="CC365" s="46" t="s">
        <v>105</v>
      </c>
      <c r="CD365" s="46" t="s">
        <v>105</v>
      </c>
      <c r="CE365" s="47" t="s">
        <v>105</v>
      </c>
      <c r="CF365" s="23">
        <v>2.4012214923040025</v>
      </c>
      <c r="CG365" s="24">
        <f t="shared" si="20"/>
        <v>137</v>
      </c>
      <c r="CH365" s="25">
        <v>560769</v>
      </c>
      <c r="CI365" s="26">
        <v>42.820153972562721</v>
      </c>
      <c r="CJ365" s="27">
        <f t="shared" si="21"/>
        <v>6</v>
      </c>
      <c r="CK365" s="28">
        <v>560769</v>
      </c>
      <c r="CL365" s="29">
        <v>42.820153972562721</v>
      </c>
      <c r="CM365" s="53">
        <f t="shared" si="22"/>
        <v>7</v>
      </c>
      <c r="CN365" s="53">
        <f t="shared" si="23"/>
        <v>1</v>
      </c>
    </row>
    <row r="366" spans="1:92" ht="29.1">
      <c r="A366" s="7">
        <v>3918</v>
      </c>
      <c r="B366" s="1" t="s">
        <v>98</v>
      </c>
      <c r="C366" s="7" t="s">
        <v>611</v>
      </c>
      <c r="D366" s="7" t="s">
        <v>614</v>
      </c>
      <c r="E366" s="7" t="s">
        <v>101</v>
      </c>
      <c r="F366" s="7" t="s">
        <v>615</v>
      </c>
      <c r="G366" s="1" t="s">
        <v>103</v>
      </c>
      <c r="H366" s="1" t="s">
        <v>103</v>
      </c>
      <c r="I366" s="1" t="s">
        <v>120</v>
      </c>
      <c r="J366" s="35">
        <v>0.1</v>
      </c>
      <c r="K366" s="36">
        <v>0</v>
      </c>
      <c r="L366" s="36">
        <v>0</v>
      </c>
      <c r="M366" s="37">
        <v>0.5</v>
      </c>
      <c r="N366" s="37">
        <v>0</v>
      </c>
      <c r="O366" s="36">
        <v>0</v>
      </c>
      <c r="P366" s="36">
        <v>0</v>
      </c>
      <c r="Q366" s="37">
        <v>0.5</v>
      </c>
      <c r="R366" s="37">
        <v>0</v>
      </c>
      <c r="S366" s="37">
        <v>0</v>
      </c>
      <c r="T366" s="36">
        <v>0</v>
      </c>
      <c r="U366" s="37">
        <v>0.3</v>
      </c>
      <c r="V366" s="38">
        <v>0</v>
      </c>
      <c r="W366" s="38">
        <v>0</v>
      </c>
      <c r="X366" s="37">
        <v>0.5</v>
      </c>
      <c r="Y366" s="37">
        <v>0</v>
      </c>
      <c r="Z366" s="38">
        <v>0</v>
      </c>
      <c r="AA366" s="38">
        <v>0</v>
      </c>
      <c r="AB366" s="37">
        <v>0.5</v>
      </c>
      <c r="AC366" s="37">
        <v>0</v>
      </c>
      <c r="AD366" s="37">
        <v>0</v>
      </c>
      <c r="AE366" s="38">
        <v>0</v>
      </c>
      <c r="AF366" s="37">
        <v>0.15</v>
      </c>
      <c r="AG366" s="39">
        <v>3.7599999999999998E-4</v>
      </c>
      <c r="AH366" s="39">
        <v>6.6245811011109181E-6</v>
      </c>
      <c r="AI366" s="37">
        <v>0.6</v>
      </c>
      <c r="AJ366" s="37">
        <v>3.9747486606665507E-6</v>
      </c>
      <c r="AK366" s="39">
        <v>3.6099999999999999E-4</v>
      </c>
      <c r="AL366" s="39">
        <v>6.2388502607911475E-6</v>
      </c>
      <c r="AM366" s="37">
        <v>0.2</v>
      </c>
      <c r="AN366" s="37">
        <v>1.2477700521582295E-6</v>
      </c>
      <c r="AO366" s="39">
        <v>0</v>
      </c>
      <c r="AP366" s="39">
        <v>0</v>
      </c>
      <c r="AQ366" s="37">
        <v>0.2</v>
      </c>
      <c r="AR366" s="37">
        <v>0</v>
      </c>
      <c r="AS366" s="37">
        <v>5.2225187128247802E-6</v>
      </c>
      <c r="AT366" s="39">
        <v>7.8337780692371701E-7</v>
      </c>
      <c r="AU366" s="37">
        <v>0.1</v>
      </c>
      <c r="AV366" s="40">
        <v>0</v>
      </c>
      <c r="AW366" s="40">
        <v>0</v>
      </c>
      <c r="AX366" s="37">
        <v>0.5</v>
      </c>
      <c r="AY366" s="37">
        <v>0</v>
      </c>
      <c r="AZ366" s="40">
        <v>1.0095554096751951</v>
      </c>
      <c r="BA366" s="40">
        <v>3.058024495893688</v>
      </c>
      <c r="BB366" s="41">
        <v>0.5</v>
      </c>
      <c r="BC366" s="42">
        <v>1.529012247946844</v>
      </c>
      <c r="BD366" s="37">
        <v>1.529012247946844</v>
      </c>
      <c r="BE366" s="40">
        <v>0.1529012247946844</v>
      </c>
      <c r="BF366" s="41">
        <v>0.35</v>
      </c>
      <c r="BG366" s="43">
        <v>1402999.6640602499</v>
      </c>
      <c r="BH366" s="43">
        <v>7.1416555820488874</v>
      </c>
      <c r="BI366" s="37">
        <v>0.6</v>
      </c>
      <c r="BJ366" s="42">
        <v>4.2849933492293326</v>
      </c>
      <c r="BK366" s="43">
        <v>0</v>
      </c>
      <c r="BL366" s="43">
        <v>0</v>
      </c>
      <c r="BM366" s="37">
        <v>0.2</v>
      </c>
      <c r="BN366" s="37">
        <v>0</v>
      </c>
      <c r="BO366" s="44">
        <v>660740.16</v>
      </c>
      <c r="BP366" s="44">
        <v>1.5148647387107672E-2</v>
      </c>
      <c r="BQ366" s="49">
        <v>0.2</v>
      </c>
      <c r="BR366" s="50">
        <v>3.0297294774215343E-3</v>
      </c>
      <c r="BS366" s="50">
        <v>4.2880230787067539</v>
      </c>
      <c r="BT366" s="51">
        <v>1.5008080775473638</v>
      </c>
      <c r="BU366" s="50" t="s">
        <v>105</v>
      </c>
      <c r="BV366" s="52" t="s">
        <v>105</v>
      </c>
      <c r="BW366" s="52" t="s">
        <v>105</v>
      </c>
      <c r="BX366" s="46" t="s">
        <v>105</v>
      </c>
      <c r="BY366" s="46" t="s">
        <v>105</v>
      </c>
      <c r="BZ366" s="52" t="s">
        <v>105</v>
      </c>
      <c r="CA366" s="52" t="s">
        <v>105</v>
      </c>
      <c r="CB366" s="46" t="s">
        <v>105</v>
      </c>
      <c r="CC366" s="46" t="s">
        <v>105</v>
      </c>
      <c r="CD366" s="46" t="s">
        <v>105</v>
      </c>
      <c r="CE366" s="47" t="s">
        <v>105</v>
      </c>
      <c r="CF366" s="23">
        <v>1.6537100857198552</v>
      </c>
      <c r="CG366" s="24">
        <f t="shared" si="20"/>
        <v>190</v>
      </c>
      <c r="CH366" s="25">
        <v>518664</v>
      </c>
      <c r="CI366" s="26">
        <v>31.884034475495795</v>
      </c>
      <c r="CJ366" s="27">
        <f t="shared" si="21"/>
        <v>8</v>
      </c>
      <c r="CK366" s="28">
        <v>518664</v>
      </c>
      <c r="CL366" s="29">
        <v>31.884034475495795</v>
      </c>
      <c r="CM366" s="53">
        <f t="shared" si="22"/>
        <v>8</v>
      </c>
      <c r="CN366" s="53">
        <f t="shared" si="23"/>
        <v>2</v>
      </c>
    </row>
    <row r="367" spans="1:92" ht="29.1">
      <c r="A367" s="7">
        <v>3929</v>
      </c>
      <c r="B367" s="1" t="s">
        <v>98</v>
      </c>
      <c r="C367" s="7" t="s">
        <v>611</v>
      </c>
      <c r="D367" s="7" t="s">
        <v>614</v>
      </c>
      <c r="E367" s="7" t="s">
        <v>101</v>
      </c>
      <c r="F367" s="7" t="s">
        <v>616</v>
      </c>
      <c r="G367" s="1" t="s">
        <v>103</v>
      </c>
      <c r="H367" s="1" t="s">
        <v>103</v>
      </c>
      <c r="I367" s="1" t="s">
        <v>104</v>
      </c>
      <c r="J367" s="35">
        <v>0.1</v>
      </c>
      <c r="K367" s="36">
        <v>0</v>
      </c>
      <c r="L367" s="36">
        <v>0</v>
      </c>
      <c r="M367" s="37">
        <v>0.5</v>
      </c>
      <c r="N367" s="37">
        <v>0</v>
      </c>
      <c r="O367" s="36">
        <v>0</v>
      </c>
      <c r="P367" s="36">
        <v>0</v>
      </c>
      <c r="Q367" s="37">
        <v>0.5</v>
      </c>
      <c r="R367" s="37">
        <v>0</v>
      </c>
      <c r="S367" s="37">
        <v>0</v>
      </c>
      <c r="T367" s="36">
        <v>0</v>
      </c>
      <c r="U367" s="37">
        <v>0.3</v>
      </c>
      <c r="V367" s="38">
        <v>80.58</v>
      </c>
      <c r="W367" s="38">
        <v>23.108324744389364</v>
      </c>
      <c r="X367" s="37">
        <v>0.5</v>
      </c>
      <c r="Y367" s="37">
        <v>11.554162372194682</v>
      </c>
      <c r="Z367" s="38">
        <v>620.31322107177994</v>
      </c>
      <c r="AA367" s="38">
        <v>1.2802832697480626</v>
      </c>
      <c r="AB367" s="37">
        <v>0.5</v>
      </c>
      <c r="AC367" s="37">
        <v>0.64014163487403131</v>
      </c>
      <c r="AD367" s="37">
        <v>12.194304007068713</v>
      </c>
      <c r="AE367" s="38">
        <v>3.6582912021206138</v>
      </c>
      <c r="AF367" s="37">
        <v>0.15</v>
      </c>
      <c r="AG367" s="39">
        <v>0</v>
      </c>
      <c r="AH367" s="39">
        <v>0</v>
      </c>
      <c r="AI367" s="37">
        <v>0.6</v>
      </c>
      <c r="AJ367" s="37">
        <v>0</v>
      </c>
      <c r="AK367" s="39">
        <v>0</v>
      </c>
      <c r="AL367" s="39">
        <v>0</v>
      </c>
      <c r="AM367" s="37">
        <v>0.2</v>
      </c>
      <c r="AN367" s="37">
        <v>0</v>
      </c>
      <c r="AO367" s="39">
        <v>0</v>
      </c>
      <c r="AP367" s="39">
        <v>0</v>
      </c>
      <c r="AQ367" s="37">
        <v>0.2</v>
      </c>
      <c r="AR367" s="37">
        <v>0</v>
      </c>
      <c r="AS367" s="37">
        <v>0</v>
      </c>
      <c r="AT367" s="39">
        <v>0</v>
      </c>
      <c r="AU367" s="37">
        <v>0.1</v>
      </c>
      <c r="AV367" s="40">
        <v>0</v>
      </c>
      <c r="AW367" s="40">
        <v>0</v>
      </c>
      <c r="AX367" s="37">
        <v>0.5</v>
      </c>
      <c r="AY367" s="37">
        <v>0</v>
      </c>
      <c r="AZ367" s="40">
        <v>1.8716894153412111</v>
      </c>
      <c r="BA367" s="40">
        <v>5.6694977075699482</v>
      </c>
      <c r="BB367" s="41">
        <v>0.5</v>
      </c>
      <c r="BC367" s="42">
        <v>2.8347488537849741</v>
      </c>
      <c r="BD367" s="37">
        <v>2.8347488537849741</v>
      </c>
      <c r="BE367" s="40">
        <v>0.28347488537849741</v>
      </c>
      <c r="BF367" s="41">
        <v>0.35</v>
      </c>
      <c r="BG367" s="43">
        <v>157321.14642549999</v>
      </c>
      <c r="BH367" s="43">
        <v>0.80080806312705843</v>
      </c>
      <c r="BI367" s="37">
        <v>0.6</v>
      </c>
      <c r="BJ367" s="42">
        <v>0.48048483787623503</v>
      </c>
      <c r="BK367" s="43">
        <v>0</v>
      </c>
      <c r="BL367" s="43">
        <v>0</v>
      </c>
      <c r="BM367" s="37">
        <v>0.2</v>
      </c>
      <c r="BN367" s="37">
        <v>0</v>
      </c>
      <c r="BO367" s="44">
        <v>2598042.3199999998</v>
      </c>
      <c r="BP367" s="44">
        <v>5.9564756896967115E-2</v>
      </c>
      <c r="BQ367" s="49">
        <v>0.2</v>
      </c>
      <c r="BR367" s="50">
        <v>1.1912951379393423E-2</v>
      </c>
      <c r="BS367" s="50">
        <v>0.49239778925562844</v>
      </c>
      <c r="BT367" s="51">
        <v>0.17233922623946996</v>
      </c>
      <c r="BU367" s="50" t="s">
        <v>105</v>
      </c>
      <c r="BV367" s="52" t="s">
        <v>105</v>
      </c>
      <c r="BW367" s="52" t="s">
        <v>105</v>
      </c>
      <c r="BX367" s="46" t="s">
        <v>105</v>
      </c>
      <c r="BY367" s="46" t="s">
        <v>105</v>
      </c>
      <c r="BZ367" s="52" t="s">
        <v>105</v>
      </c>
      <c r="CA367" s="52" t="s">
        <v>105</v>
      </c>
      <c r="CB367" s="46" t="s">
        <v>105</v>
      </c>
      <c r="CC367" s="46" t="s">
        <v>105</v>
      </c>
      <c r="CD367" s="46" t="s">
        <v>105</v>
      </c>
      <c r="CE367" s="47" t="s">
        <v>105</v>
      </c>
      <c r="CF367" s="23">
        <v>4.1141053137385812</v>
      </c>
      <c r="CG367" s="24">
        <f t="shared" si="20"/>
        <v>68</v>
      </c>
      <c r="CH367" s="25">
        <v>1633637</v>
      </c>
      <c r="CI367" s="26">
        <v>25.183717764341658</v>
      </c>
      <c r="CJ367" s="27">
        <f t="shared" si="21"/>
        <v>12</v>
      </c>
      <c r="CK367" s="28">
        <v>1633637</v>
      </c>
      <c r="CL367" s="29">
        <v>25.183717764341658</v>
      </c>
      <c r="CM367" s="53">
        <f t="shared" si="22"/>
        <v>13</v>
      </c>
      <c r="CN367" s="53">
        <f t="shared" si="23"/>
        <v>3</v>
      </c>
    </row>
    <row r="368" spans="1:92">
      <c r="A368" s="7">
        <v>3662</v>
      </c>
      <c r="B368" s="1" t="s">
        <v>98</v>
      </c>
      <c r="C368" s="7" t="s">
        <v>611</v>
      </c>
      <c r="D368" s="7" t="s">
        <v>617</v>
      </c>
      <c r="E368" s="7" t="s">
        <v>101</v>
      </c>
      <c r="F368" s="7" t="s">
        <v>618</v>
      </c>
      <c r="G368" s="1" t="s">
        <v>103</v>
      </c>
      <c r="H368" s="1" t="s">
        <v>103</v>
      </c>
      <c r="I368" s="1" t="s">
        <v>104</v>
      </c>
      <c r="J368" s="35">
        <v>0.1</v>
      </c>
      <c r="K368" s="36">
        <v>0</v>
      </c>
      <c r="L368" s="36">
        <v>0</v>
      </c>
      <c r="M368" s="37">
        <v>0.5</v>
      </c>
      <c r="N368" s="37">
        <v>0</v>
      </c>
      <c r="O368" s="36">
        <v>0.81068948291674403</v>
      </c>
      <c r="P368" s="36">
        <v>1.2595308632050389E-2</v>
      </c>
      <c r="Q368" s="37">
        <v>0.5</v>
      </c>
      <c r="R368" s="37">
        <v>6.2976543160251945E-3</v>
      </c>
      <c r="S368" s="37">
        <v>6.2976543160251945E-3</v>
      </c>
      <c r="T368" s="36">
        <v>6.2976543160251936E-4</v>
      </c>
      <c r="U368" s="37">
        <v>0.3</v>
      </c>
      <c r="V368" s="38">
        <v>0.6</v>
      </c>
      <c r="W368" s="38">
        <v>0.17206496458964529</v>
      </c>
      <c r="X368" s="37">
        <v>0.5</v>
      </c>
      <c r="Y368" s="37">
        <v>8.6032482294822646E-2</v>
      </c>
      <c r="Z368" s="38">
        <v>243.97344918277028</v>
      </c>
      <c r="AA368" s="38">
        <v>0.50354420096308983</v>
      </c>
      <c r="AB368" s="37">
        <v>0.5</v>
      </c>
      <c r="AC368" s="37">
        <v>0.25177210048154491</v>
      </c>
      <c r="AD368" s="37">
        <v>0.3378045827763676</v>
      </c>
      <c r="AE368" s="38">
        <v>0.10134137483291027</v>
      </c>
      <c r="AF368" s="37">
        <v>0.15</v>
      </c>
      <c r="AG368" s="39">
        <v>0</v>
      </c>
      <c r="AH368" s="39">
        <v>0</v>
      </c>
      <c r="AI368" s="37">
        <v>0.6</v>
      </c>
      <c r="AJ368" s="37">
        <v>0</v>
      </c>
      <c r="AK368" s="39">
        <v>0</v>
      </c>
      <c r="AL368" s="39">
        <v>0</v>
      </c>
      <c r="AM368" s="37">
        <v>0.2</v>
      </c>
      <c r="AN368" s="37">
        <v>0</v>
      </c>
      <c r="AO368" s="39">
        <v>0</v>
      </c>
      <c r="AP368" s="39">
        <v>0</v>
      </c>
      <c r="AQ368" s="37">
        <v>0.2</v>
      </c>
      <c r="AR368" s="37">
        <v>0</v>
      </c>
      <c r="AS368" s="37">
        <v>0</v>
      </c>
      <c r="AT368" s="39">
        <v>0</v>
      </c>
      <c r="AU368" s="37">
        <v>0.1</v>
      </c>
      <c r="AV368" s="40">
        <v>0</v>
      </c>
      <c r="AW368" s="40">
        <v>0</v>
      </c>
      <c r="AX368" s="37">
        <v>0.5</v>
      </c>
      <c r="AY368" s="37">
        <v>0</v>
      </c>
      <c r="AZ368" s="40">
        <v>1.1981314618944241</v>
      </c>
      <c r="BA368" s="40">
        <v>3.6292365180360506</v>
      </c>
      <c r="BB368" s="48">
        <v>0.5</v>
      </c>
      <c r="BC368" s="42">
        <v>1.8146182590180253</v>
      </c>
      <c r="BD368" s="37">
        <v>1.8146182590180253</v>
      </c>
      <c r="BE368" s="40">
        <v>0.18146182590180251</v>
      </c>
      <c r="BF368" s="48">
        <v>0.35</v>
      </c>
      <c r="BG368" s="43">
        <v>1298572.25</v>
      </c>
      <c r="BH368" s="43">
        <v>6.6100912177467386</v>
      </c>
      <c r="BI368" s="37">
        <v>0.6</v>
      </c>
      <c r="BJ368" s="42">
        <v>3.9660547306480431</v>
      </c>
      <c r="BK368" s="43">
        <v>0</v>
      </c>
      <c r="BL368" s="43">
        <v>0</v>
      </c>
      <c r="BM368" s="37">
        <v>0.2</v>
      </c>
      <c r="BN368" s="37">
        <v>0</v>
      </c>
      <c r="BO368" s="44">
        <v>4918.5680000000002</v>
      </c>
      <c r="BP368" s="44">
        <v>1.1276694953960632E-4</v>
      </c>
      <c r="BQ368" s="49">
        <v>0.2</v>
      </c>
      <c r="BR368" s="50">
        <v>2.2553389907921263E-5</v>
      </c>
      <c r="BS368" s="50">
        <v>3.9660772840379508</v>
      </c>
      <c r="BT368" s="51">
        <v>1.3881270494132829</v>
      </c>
      <c r="BU368" s="50" t="s">
        <v>105</v>
      </c>
      <c r="BV368" s="52" t="s">
        <v>105</v>
      </c>
      <c r="BW368" s="52" t="s">
        <v>105</v>
      </c>
      <c r="BX368" s="46" t="s">
        <v>105</v>
      </c>
      <c r="BY368" s="46" t="s">
        <v>105</v>
      </c>
      <c r="BZ368" s="52" t="s">
        <v>105</v>
      </c>
      <c r="CA368" s="52" t="s">
        <v>105</v>
      </c>
      <c r="CB368" s="46" t="s">
        <v>105</v>
      </c>
      <c r="CC368" s="46" t="s">
        <v>105</v>
      </c>
      <c r="CD368" s="46" t="s">
        <v>105</v>
      </c>
      <c r="CE368" s="47" t="s">
        <v>105</v>
      </c>
      <c r="CF368" s="23">
        <v>1.6715600155795982</v>
      </c>
      <c r="CG368" s="24">
        <f t="shared" si="20"/>
        <v>186</v>
      </c>
      <c r="CH368" s="25">
        <v>781701</v>
      </c>
      <c r="CI368" s="26">
        <v>21.383623861036359</v>
      </c>
      <c r="CJ368" s="27">
        <f t="shared" si="21"/>
        <v>16</v>
      </c>
      <c r="CK368" s="28">
        <v>781701</v>
      </c>
      <c r="CL368" s="29">
        <v>21.383623861036359</v>
      </c>
      <c r="CM368" s="53">
        <f t="shared" si="22"/>
        <v>18</v>
      </c>
      <c r="CN368" s="53">
        <f t="shared" si="23"/>
        <v>4</v>
      </c>
    </row>
    <row r="369" spans="1:92">
      <c r="A369" s="7">
        <v>3921</v>
      </c>
      <c r="B369" s="1" t="s">
        <v>98</v>
      </c>
      <c r="C369" s="7" t="s">
        <v>611</v>
      </c>
      <c r="D369" s="7" t="s">
        <v>614</v>
      </c>
      <c r="E369" s="7" t="s">
        <v>101</v>
      </c>
      <c r="F369" s="7" t="s">
        <v>619</v>
      </c>
      <c r="G369" s="1"/>
      <c r="H369" s="1" t="s">
        <v>103</v>
      </c>
      <c r="I369" s="1" t="s">
        <v>114</v>
      </c>
      <c r="J369" s="35">
        <v>0.1</v>
      </c>
      <c r="K369" s="36">
        <v>0</v>
      </c>
      <c r="L369" s="36">
        <v>0</v>
      </c>
      <c r="M369" s="37">
        <v>0.5</v>
      </c>
      <c r="N369" s="37">
        <v>0</v>
      </c>
      <c r="O369" s="36">
        <v>0</v>
      </c>
      <c r="P369" s="36">
        <v>0</v>
      </c>
      <c r="Q369" s="37">
        <v>0.5</v>
      </c>
      <c r="R369" s="37">
        <v>0</v>
      </c>
      <c r="S369" s="37">
        <v>0</v>
      </c>
      <c r="T369" s="36">
        <v>0</v>
      </c>
      <c r="U369" s="37">
        <v>0.3</v>
      </c>
      <c r="V369" s="38">
        <v>87.3</v>
      </c>
      <c r="W369" s="38">
        <v>25.035452347793392</v>
      </c>
      <c r="X369" s="37">
        <v>0.5</v>
      </c>
      <c r="Y369" s="37">
        <v>12.517726173896696</v>
      </c>
      <c r="Z369" s="38">
        <v>570.13512319973472</v>
      </c>
      <c r="AA369" s="38">
        <v>1.176719171755177</v>
      </c>
      <c r="AB369" s="37">
        <v>0.5</v>
      </c>
      <c r="AC369" s="37">
        <v>0.58835958587758852</v>
      </c>
      <c r="AD369" s="37">
        <v>13.106085759774285</v>
      </c>
      <c r="AE369" s="38">
        <v>3.931825727932285</v>
      </c>
      <c r="AF369" s="37">
        <v>0.15</v>
      </c>
      <c r="AG369" s="39">
        <v>0</v>
      </c>
      <c r="AH369" s="39">
        <v>0</v>
      </c>
      <c r="AI369" s="37">
        <v>0.6</v>
      </c>
      <c r="AJ369" s="37">
        <v>0</v>
      </c>
      <c r="AK369" s="39">
        <v>0</v>
      </c>
      <c r="AL369" s="39">
        <v>0</v>
      </c>
      <c r="AM369" s="37">
        <v>0.2</v>
      </c>
      <c r="AN369" s="37">
        <v>0</v>
      </c>
      <c r="AO369" s="39">
        <v>0</v>
      </c>
      <c r="AP369" s="39">
        <v>0</v>
      </c>
      <c r="AQ369" s="37">
        <v>0.2</v>
      </c>
      <c r="AR369" s="37">
        <v>0</v>
      </c>
      <c r="AS369" s="37">
        <v>0</v>
      </c>
      <c r="AT369" s="39">
        <v>0</v>
      </c>
      <c r="AU369" s="37">
        <v>0.1</v>
      </c>
      <c r="AV369" s="40">
        <v>0</v>
      </c>
      <c r="AW369" s="40">
        <v>0</v>
      </c>
      <c r="AX369" s="37">
        <v>0.5</v>
      </c>
      <c r="AY369" s="37">
        <v>0</v>
      </c>
      <c r="AZ369" s="40">
        <v>3.3288110801470112</v>
      </c>
      <c r="BA369" s="40">
        <v>10.083236370915959</v>
      </c>
      <c r="BB369" s="41">
        <v>0.5</v>
      </c>
      <c r="BC369" s="42">
        <v>5.0416181854579794</v>
      </c>
      <c r="BD369" s="37">
        <v>5.0416181854579794</v>
      </c>
      <c r="BE369" s="40">
        <v>0.50416181854579789</v>
      </c>
      <c r="BF369" s="41">
        <v>0.35</v>
      </c>
      <c r="BG369" s="43">
        <v>706357.18858175003</v>
      </c>
      <c r="BH369" s="43">
        <v>3.5955530767244581</v>
      </c>
      <c r="BI369" s="37">
        <v>0.6</v>
      </c>
      <c r="BJ369" s="42">
        <v>2.1573318460346749</v>
      </c>
      <c r="BK369" s="43">
        <v>0</v>
      </c>
      <c r="BL369" s="43">
        <v>0</v>
      </c>
      <c r="BM369" s="37">
        <v>0.2</v>
      </c>
      <c r="BN369" s="37">
        <v>0</v>
      </c>
      <c r="BO369" s="44">
        <v>0</v>
      </c>
      <c r="BP369" s="44">
        <v>0</v>
      </c>
      <c r="BQ369" s="49">
        <v>0.2</v>
      </c>
      <c r="BR369" s="50">
        <v>0</v>
      </c>
      <c r="BS369" s="50">
        <v>2.1573318460346749</v>
      </c>
      <c r="BT369" s="51">
        <v>0.75506614611213618</v>
      </c>
      <c r="BU369" s="50" t="s">
        <v>105</v>
      </c>
      <c r="BV369" s="52" t="s">
        <v>105</v>
      </c>
      <c r="BW369" s="52" t="s">
        <v>105</v>
      </c>
      <c r="BX369" s="46" t="s">
        <v>105</v>
      </c>
      <c r="BY369" s="46" t="s">
        <v>105</v>
      </c>
      <c r="BZ369" s="52" t="s">
        <v>105</v>
      </c>
      <c r="CA369" s="52" t="s">
        <v>105</v>
      </c>
      <c r="CB369" s="46" t="s">
        <v>105</v>
      </c>
      <c r="CC369" s="46" t="s">
        <v>105</v>
      </c>
      <c r="CD369" s="46" t="s">
        <v>105</v>
      </c>
      <c r="CE369" s="47" t="s">
        <v>105</v>
      </c>
      <c r="CF369" s="23">
        <v>5.1910536925902191</v>
      </c>
      <c r="CG369" s="24">
        <f t="shared" si="20"/>
        <v>43</v>
      </c>
      <c r="CH369" s="25">
        <v>3149948</v>
      </c>
      <c r="CI369" s="26">
        <v>16.479807579649631</v>
      </c>
      <c r="CJ369" s="27">
        <f t="shared" si="21"/>
        <v>18</v>
      </c>
      <c r="CK369" s="28">
        <v>3149948</v>
      </c>
      <c r="CL369" s="29">
        <v>16.479807579649631</v>
      </c>
      <c r="CM369" s="53">
        <f t="shared" si="22"/>
        <v>21</v>
      </c>
      <c r="CN369" s="53">
        <f t="shared" si="23"/>
        <v>5</v>
      </c>
    </row>
    <row r="370" spans="1:92">
      <c r="A370" s="7">
        <v>3730</v>
      </c>
      <c r="B370" s="1" t="s">
        <v>98</v>
      </c>
      <c r="C370" s="7" t="s">
        <v>611</v>
      </c>
      <c r="D370" s="7" t="s">
        <v>620</v>
      </c>
      <c r="E370" s="7" t="s">
        <v>101</v>
      </c>
      <c r="F370" s="7" t="s">
        <v>621</v>
      </c>
      <c r="G370" s="1"/>
      <c r="H370" s="1" t="s">
        <v>103</v>
      </c>
      <c r="I370" s="1" t="s">
        <v>114</v>
      </c>
      <c r="J370" s="35">
        <v>0.1</v>
      </c>
      <c r="K370" s="36">
        <v>0</v>
      </c>
      <c r="L370" s="36">
        <v>0</v>
      </c>
      <c r="M370" s="37">
        <v>0.5</v>
      </c>
      <c r="N370" s="37">
        <v>0</v>
      </c>
      <c r="O370" s="36">
        <v>1.7027109701476899</v>
      </c>
      <c r="P370" s="36">
        <v>2.6454235107414813E-2</v>
      </c>
      <c r="Q370" s="37">
        <v>0.5</v>
      </c>
      <c r="R370" s="37">
        <v>1.3227117553707406E-2</v>
      </c>
      <c r="S370" s="37">
        <v>1.3227117553707406E-2</v>
      </c>
      <c r="T370" s="36">
        <v>1.3227117553707406E-3</v>
      </c>
      <c r="U370" s="37">
        <v>0.3</v>
      </c>
      <c r="V370" s="38">
        <v>43.5</v>
      </c>
      <c r="W370" s="38">
        <v>12.474709932749285</v>
      </c>
      <c r="X370" s="37">
        <v>0.5</v>
      </c>
      <c r="Y370" s="37">
        <v>6.2373549663746424</v>
      </c>
      <c r="Z370" s="38">
        <v>7150.3926469635817</v>
      </c>
      <c r="AA370" s="38">
        <v>14.757912240238577</v>
      </c>
      <c r="AB370" s="37">
        <v>0.5</v>
      </c>
      <c r="AC370" s="37">
        <v>7.3789561201192884</v>
      </c>
      <c r="AD370" s="37">
        <v>13.61631108649393</v>
      </c>
      <c r="AE370" s="38">
        <v>4.0848933259481788</v>
      </c>
      <c r="AF370" s="37">
        <v>0.15</v>
      </c>
      <c r="AG370" s="39">
        <v>0</v>
      </c>
      <c r="AH370" s="39">
        <v>0</v>
      </c>
      <c r="AI370" s="37">
        <v>0.6</v>
      </c>
      <c r="AJ370" s="37">
        <v>0</v>
      </c>
      <c r="AK370" s="39">
        <v>0</v>
      </c>
      <c r="AL370" s="39">
        <v>0</v>
      </c>
      <c r="AM370" s="37">
        <v>0.2</v>
      </c>
      <c r="AN370" s="37">
        <v>0</v>
      </c>
      <c r="AO370" s="39">
        <v>0</v>
      </c>
      <c r="AP370" s="39">
        <v>0</v>
      </c>
      <c r="AQ370" s="37">
        <v>0.2</v>
      </c>
      <c r="AR370" s="37">
        <v>0</v>
      </c>
      <c r="AS370" s="37">
        <v>0</v>
      </c>
      <c r="AT370" s="39">
        <v>0</v>
      </c>
      <c r="AU370" s="37">
        <v>0.1</v>
      </c>
      <c r="AV370" s="40">
        <v>0</v>
      </c>
      <c r="AW370" s="40">
        <v>0</v>
      </c>
      <c r="AX370" s="37">
        <v>0.5</v>
      </c>
      <c r="AY370" s="37">
        <v>0</v>
      </c>
      <c r="AZ370" s="40">
        <v>3.577009556619803</v>
      </c>
      <c r="BA370" s="40">
        <v>10.835049509277015</v>
      </c>
      <c r="BB370" s="41">
        <v>0.5</v>
      </c>
      <c r="BC370" s="42">
        <v>5.4175247546385075</v>
      </c>
      <c r="BD370" s="37">
        <v>5.4175247546385075</v>
      </c>
      <c r="BE370" s="40">
        <v>0.54175247546385075</v>
      </c>
      <c r="BF370" s="41">
        <v>0.35</v>
      </c>
      <c r="BG370" s="43">
        <v>8562.6090000000004</v>
      </c>
      <c r="BH370" s="43">
        <v>4.3586043481137982E-2</v>
      </c>
      <c r="BI370" s="37">
        <v>0.6</v>
      </c>
      <c r="BJ370" s="42">
        <v>2.6151626088682788E-2</v>
      </c>
      <c r="BK370" s="43">
        <v>0</v>
      </c>
      <c r="BL370" s="43">
        <v>0</v>
      </c>
      <c r="BM370" s="37">
        <v>0.2</v>
      </c>
      <c r="BN370" s="37">
        <v>0</v>
      </c>
      <c r="BO370" s="44">
        <v>3041791</v>
      </c>
      <c r="BP370" s="44">
        <v>6.9738487341646727E-2</v>
      </c>
      <c r="BQ370" s="45">
        <v>0.2</v>
      </c>
      <c r="BR370" s="46">
        <v>1.3947697468329346E-2</v>
      </c>
      <c r="BS370" s="46">
        <v>4.0099323557012137E-2</v>
      </c>
      <c r="BT370" s="44">
        <v>1.4034763244954247E-2</v>
      </c>
      <c r="BU370" s="46" t="s">
        <v>105</v>
      </c>
      <c r="BV370" s="47" t="s">
        <v>105</v>
      </c>
      <c r="BW370" s="47" t="s">
        <v>105</v>
      </c>
      <c r="BX370" s="46" t="s">
        <v>105</v>
      </c>
      <c r="BY370" s="46" t="s">
        <v>105</v>
      </c>
      <c r="BZ370" s="47" t="s">
        <v>105</v>
      </c>
      <c r="CA370" s="47" t="s">
        <v>105</v>
      </c>
      <c r="CB370" s="46" t="s">
        <v>105</v>
      </c>
      <c r="CC370" s="46" t="s">
        <v>105</v>
      </c>
      <c r="CD370" s="46" t="s">
        <v>105</v>
      </c>
      <c r="CE370" s="47" t="s">
        <v>105</v>
      </c>
      <c r="CF370" s="23">
        <v>4.6420032764123551</v>
      </c>
      <c r="CG370" s="24">
        <f t="shared" si="20"/>
        <v>57</v>
      </c>
      <c r="CH370" s="25">
        <v>3310977</v>
      </c>
      <c r="CI370" s="26">
        <v>14.020040841154604</v>
      </c>
      <c r="CJ370" s="27">
        <f t="shared" si="21"/>
        <v>21</v>
      </c>
      <c r="CK370" s="28">
        <v>3310977</v>
      </c>
      <c r="CL370" s="29">
        <v>14.020040841154604</v>
      </c>
      <c r="CM370" s="53">
        <f t="shared" si="22"/>
        <v>24</v>
      </c>
      <c r="CN370" s="53">
        <f t="shared" si="23"/>
        <v>6</v>
      </c>
    </row>
    <row r="371" spans="1:92" ht="29.1">
      <c r="A371" s="7">
        <v>3962</v>
      </c>
      <c r="B371" s="1" t="s">
        <v>189</v>
      </c>
      <c r="C371" s="7" t="s">
        <v>611</v>
      </c>
      <c r="D371" s="7" t="s">
        <v>622</v>
      </c>
      <c r="E371" s="7" t="s">
        <v>176</v>
      </c>
      <c r="F371" s="7" t="s">
        <v>623</v>
      </c>
      <c r="G371" s="1" t="s">
        <v>103</v>
      </c>
      <c r="H371" s="1" t="s">
        <v>103</v>
      </c>
      <c r="I371" s="1" t="s">
        <v>104</v>
      </c>
      <c r="J371" s="35">
        <v>0.15</v>
      </c>
      <c r="K371" s="36">
        <v>5.5434988000000001</v>
      </c>
      <c r="L371" s="36">
        <v>1.9643635634310441E-2</v>
      </c>
      <c r="M371" s="37">
        <v>0.5</v>
      </c>
      <c r="N371" s="37">
        <v>9.8218178171552203E-3</v>
      </c>
      <c r="O371" s="36">
        <v>0</v>
      </c>
      <c r="P371" s="36">
        <v>0</v>
      </c>
      <c r="Q371" s="37">
        <v>0.5</v>
      </c>
      <c r="R371" s="37">
        <v>0</v>
      </c>
      <c r="S371" s="37">
        <v>9.8218178171552203E-3</v>
      </c>
      <c r="T371" s="36">
        <v>1.4732726725732832E-3</v>
      </c>
      <c r="U371" s="37">
        <v>0.25</v>
      </c>
      <c r="V371" s="38">
        <v>5.6</v>
      </c>
      <c r="W371" s="38">
        <v>1.6059396695033561</v>
      </c>
      <c r="X371" s="37">
        <v>0.5</v>
      </c>
      <c r="Y371" s="37">
        <v>0.80296983475167805</v>
      </c>
      <c r="Z371" s="38">
        <v>140.96481251453386</v>
      </c>
      <c r="AA371" s="38">
        <v>0.29094155171109315</v>
      </c>
      <c r="AB371" s="37">
        <v>0.5</v>
      </c>
      <c r="AC371" s="37">
        <v>0.14547077585554657</v>
      </c>
      <c r="AD371" s="37">
        <v>0.94844061060722462</v>
      </c>
      <c r="AE371" s="38">
        <v>0.23711015265180616</v>
      </c>
      <c r="AF371" s="37">
        <v>0.25</v>
      </c>
      <c r="AG371" s="39">
        <v>10.276289</v>
      </c>
      <c r="AH371" s="39">
        <v>0.18105348377381386</v>
      </c>
      <c r="AI371" s="37">
        <v>0.6</v>
      </c>
      <c r="AJ371" s="37">
        <v>0.10863209026428831</v>
      </c>
      <c r="AK371" s="39">
        <v>16.994087</v>
      </c>
      <c r="AL371" s="39">
        <v>0.29369408341234748</v>
      </c>
      <c r="AM371" s="37">
        <v>0.2</v>
      </c>
      <c r="AN371" s="37">
        <v>5.8738816682469504E-2</v>
      </c>
      <c r="AO371" s="39">
        <v>8.3152481999999992</v>
      </c>
      <c r="AP371" s="39">
        <v>2.9692012854847349E-2</v>
      </c>
      <c r="AQ371" s="37">
        <v>0.2</v>
      </c>
      <c r="AR371" s="37">
        <v>5.9384025709694694E-3</v>
      </c>
      <c r="AS371" s="37">
        <v>0.1733093095177273</v>
      </c>
      <c r="AT371" s="39">
        <v>4.3327327379431825E-2</v>
      </c>
      <c r="AU371" s="37">
        <v>0.1</v>
      </c>
      <c r="AV371" s="40">
        <v>0</v>
      </c>
      <c r="AW371" s="40">
        <v>0</v>
      </c>
      <c r="AX371" s="37">
        <v>0.5</v>
      </c>
      <c r="AY371" s="37">
        <v>0</v>
      </c>
      <c r="AZ371" s="40">
        <v>3.0210235784602886</v>
      </c>
      <c r="BA371" s="40">
        <v>9.1509232847122615</v>
      </c>
      <c r="BB371" s="41">
        <v>0.5</v>
      </c>
      <c r="BC371" s="42">
        <v>4.5754616423561307</v>
      </c>
      <c r="BD371" s="37">
        <v>4.5754616423561307</v>
      </c>
      <c r="BE371" s="40">
        <v>0.45754616423561306</v>
      </c>
      <c r="BF371" s="41">
        <v>0.25</v>
      </c>
      <c r="BG371" s="43">
        <v>3805409.0963287498</v>
      </c>
      <c r="BH371" s="43">
        <v>19.370582767016792</v>
      </c>
      <c r="BI371" s="37">
        <v>0.6</v>
      </c>
      <c r="BJ371" s="42">
        <v>11.622349660210075</v>
      </c>
      <c r="BK371" s="43">
        <v>0</v>
      </c>
      <c r="BL371" s="43">
        <v>0</v>
      </c>
      <c r="BM371" s="37">
        <v>0.2</v>
      </c>
      <c r="BN371" s="37">
        <v>0</v>
      </c>
      <c r="BO371" s="44">
        <v>0</v>
      </c>
      <c r="BP371" s="44">
        <v>0</v>
      </c>
      <c r="BQ371" s="49">
        <v>0.2</v>
      </c>
      <c r="BR371" s="50">
        <v>0</v>
      </c>
      <c r="BS371" s="50">
        <v>11.622349660210075</v>
      </c>
      <c r="BT371" s="51">
        <v>2.9055874150525187</v>
      </c>
      <c r="BU371" s="50" t="s">
        <v>105</v>
      </c>
      <c r="BV371" s="52" t="s">
        <v>105</v>
      </c>
      <c r="BW371" s="52" t="s">
        <v>105</v>
      </c>
      <c r="BX371" s="46" t="s">
        <v>105</v>
      </c>
      <c r="BY371" s="46" t="s">
        <v>105</v>
      </c>
      <c r="BZ371" s="52" t="s">
        <v>105</v>
      </c>
      <c r="CA371" s="52" t="s">
        <v>105</v>
      </c>
      <c r="CB371" s="46" t="s">
        <v>105</v>
      </c>
      <c r="CC371" s="46" t="s">
        <v>105</v>
      </c>
      <c r="CD371" s="46" t="s">
        <v>105</v>
      </c>
      <c r="CE371" s="47" t="s">
        <v>105</v>
      </c>
      <c r="CF371" s="23">
        <v>3.6450443319919432</v>
      </c>
      <c r="CG371" s="24">
        <f t="shared" si="20"/>
        <v>84</v>
      </c>
      <c r="CH371" s="25">
        <v>3037558</v>
      </c>
      <c r="CI371" s="26">
        <v>11.999916814730593</v>
      </c>
      <c r="CJ371" s="27">
        <f t="shared" si="21"/>
        <v>23</v>
      </c>
      <c r="CK371" s="28">
        <v>3037558</v>
      </c>
      <c r="CL371" s="29">
        <v>11.999916814730593</v>
      </c>
      <c r="CM371" s="53">
        <f t="shared" si="22"/>
        <v>26</v>
      </c>
      <c r="CN371" s="53">
        <f t="shared" si="23"/>
        <v>7</v>
      </c>
    </row>
    <row r="372" spans="1:92" ht="29.1">
      <c r="A372" s="7">
        <v>3611</v>
      </c>
      <c r="B372" s="1" t="s">
        <v>189</v>
      </c>
      <c r="C372" s="7" t="s">
        <v>611</v>
      </c>
      <c r="D372" s="7" t="s">
        <v>624</v>
      </c>
      <c r="E372" s="7" t="s">
        <v>176</v>
      </c>
      <c r="F372" s="7" t="s">
        <v>625</v>
      </c>
      <c r="G372" s="1" t="s">
        <v>103</v>
      </c>
      <c r="H372" s="1" t="s">
        <v>103</v>
      </c>
      <c r="I372" s="1" t="s">
        <v>104</v>
      </c>
      <c r="J372" s="35">
        <v>0.15</v>
      </c>
      <c r="K372" s="36">
        <v>31.344956539999998</v>
      </c>
      <c r="L372" s="36">
        <v>0.11107225372630299</v>
      </c>
      <c r="M372" s="37">
        <v>0.5</v>
      </c>
      <c r="N372" s="37">
        <v>5.5536126863151493E-2</v>
      </c>
      <c r="O372" s="36">
        <v>0</v>
      </c>
      <c r="P372" s="36">
        <v>0</v>
      </c>
      <c r="Q372" s="37">
        <v>0.5</v>
      </c>
      <c r="R372" s="37">
        <v>0</v>
      </c>
      <c r="S372" s="37">
        <v>5.5536126863151493E-2</v>
      </c>
      <c r="T372" s="36">
        <v>8.3304190294727232E-3</v>
      </c>
      <c r="U372" s="37">
        <v>0.25</v>
      </c>
      <c r="V372" s="38">
        <v>41.7</v>
      </c>
      <c r="W372" s="38">
        <v>11.958515038980348</v>
      </c>
      <c r="X372" s="37">
        <v>0.5</v>
      </c>
      <c r="Y372" s="37">
        <v>5.979257519490174</v>
      </c>
      <c r="Z372" s="38">
        <v>2020.7496583866975</v>
      </c>
      <c r="AA372" s="38">
        <v>4.1706865049749284</v>
      </c>
      <c r="AB372" s="37">
        <v>0.5</v>
      </c>
      <c r="AC372" s="37">
        <v>2.0853432524874642</v>
      </c>
      <c r="AD372" s="37">
        <v>8.0646007719776378</v>
      </c>
      <c r="AE372" s="38">
        <v>2.0161501929944095</v>
      </c>
      <c r="AF372" s="37">
        <v>0.25</v>
      </c>
      <c r="AG372" s="39">
        <v>1.153662</v>
      </c>
      <c r="AH372" s="39">
        <v>2.0325870963483574E-2</v>
      </c>
      <c r="AI372" s="37">
        <v>0.6</v>
      </c>
      <c r="AJ372" s="37">
        <v>1.2195522578090144E-2</v>
      </c>
      <c r="AK372" s="39">
        <v>1.9993050000000001</v>
      </c>
      <c r="AL372" s="39">
        <v>3.4552256289892093E-2</v>
      </c>
      <c r="AM372" s="37">
        <v>0.2</v>
      </c>
      <c r="AN372" s="37">
        <v>6.9104512579784188E-3</v>
      </c>
      <c r="AO372" s="39">
        <v>156.72478269999999</v>
      </c>
      <c r="AP372" s="39">
        <v>0.5596314326013212</v>
      </c>
      <c r="AQ372" s="37">
        <v>0.2</v>
      </c>
      <c r="AR372" s="37">
        <v>0.11192628652026423</v>
      </c>
      <c r="AS372" s="37">
        <v>0.13103226035633281</v>
      </c>
      <c r="AT372" s="39">
        <v>3.2758065089083202E-2</v>
      </c>
      <c r="AU372" s="37">
        <v>0.1</v>
      </c>
      <c r="AV372" s="40">
        <v>0</v>
      </c>
      <c r="AW372" s="40">
        <v>0</v>
      </c>
      <c r="AX372" s="37">
        <v>0.5</v>
      </c>
      <c r="AY372" s="37">
        <v>0</v>
      </c>
      <c r="AZ372" s="40">
        <v>2.1891027566902488</v>
      </c>
      <c r="BA372" s="40">
        <v>6.630968235949477</v>
      </c>
      <c r="BB372" s="41">
        <v>0.5</v>
      </c>
      <c r="BC372" s="42">
        <v>3.3154841179747385</v>
      </c>
      <c r="BD372" s="37">
        <v>3.3154841179747385</v>
      </c>
      <c r="BE372" s="40">
        <v>0.33154841179747385</v>
      </c>
      <c r="BF372" s="41">
        <v>0.25</v>
      </c>
      <c r="BG372" s="43">
        <v>376315.422754</v>
      </c>
      <c r="BH372" s="43">
        <v>1.9155493820608491</v>
      </c>
      <c r="BI372" s="37">
        <v>0.6</v>
      </c>
      <c r="BJ372" s="42">
        <v>1.1493296292365094</v>
      </c>
      <c r="BK372" s="43">
        <v>0</v>
      </c>
      <c r="BL372" s="43">
        <v>0</v>
      </c>
      <c r="BM372" s="37">
        <v>0.2</v>
      </c>
      <c r="BN372" s="37">
        <v>0</v>
      </c>
      <c r="BO372" s="44">
        <v>2682667.7799999998</v>
      </c>
      <c r="BP372" s="44">
        <v>6.1504946598031726E-2</v>
      </c>
      <c r="BQ372" s="49">
        <v>0.2</v>
      </c>
      <c r="BR372" s="50">
        <v>1.2300989319606345E-2</v>
      </c>
      <c r="BS372" s="50">
        <v>1.1616306185561158</v>
      </c>
      <c r="BT372" s="51">
        <v>0.29040765463902896</v>
      </c>
      <c r="BU372" s="50" t="s">
        <v>105</v>
      </c>
      <c r="BV372" s="52" t="s">
        <v>105</v>
      </c>
      <c r="BW372" s="52" t="s">
        <v>105</v>
      </c>
      <c r="BX372" s="46" t="s">
        <v>105</v>
      </c>
      <c r="BY372" s="46" t="s">
        <v>105</v>
      </c>
      <c r="BZ372" s="52" t="s">
        <v>105</v>
      </c>
      <c r="CA372" s="52" t="s">
        <v>105</v>
      </c>
      <c r="CB372" s="46" t="s">
        <v>105</v>
      </c>
      <c r="CC372" s="46" t="s">
        <v>105</v>
      </c>
      <c r="CD372" s="46" t="s">
        <v>105</v>
      </c>
      <c r="CE372" s="47" t="s">
        <v>105</v>
      </c>
      <c r="CF372" s="23">
        <v>2.6791947435494681</v>
      </c>
      <c r="CG372" s="24">
        <f t="shared" si="20"/>
        <v>124</v>
      </c>
      <c r="CH372" s="25">
        <v>2249987</v>
      </c>
      <c r="CI372" s="26">
        <v>11.907600993025596</v>
      </c>
      <c r="CJ372" s="27">
        <f t="shared" si="21"/>
        <v>25</v>
      </c>
      <c r="CK372" s="28">
        <v>2249987</v>
      </c>
      <c r="CL372" s="29">
        <v>11.907600993025596</v>
      </c>
      <c r="CM372" s="53">
        <f t="shared" si="22"/>
        <v>28</v>
      </c>
      <c r="CN372" s="53">
        <f t="shared" si="23"/>
        <v>8</v>
      </c>
    </row>
    <row r="373" spans="1:92">
      <c r="A373" s="7">
        <v>3698</v>
      </c>
      <c r="B373" s="1" t="s">
        <v>189</v>
      </c>
      <c r="C373" s="7" t="s">
        <v>611</v>
      </c>
      <c r="D373" s="7" t="s">
        <v>626</v>
      </c>
      <c r="E373" s="7" t="s">
        <v>101</v>
      </c>
      <c r="F373" s="7" t="s">
        <v>627</v>
      </c>
      <c r="G373" s="1"/>
      <c r="H373" s="1" t="s">
        <v>103</v>
      </c>
      <c r="I373" s="1" t="s">
        <v>114</v>
      </c>
      <c r="J373" s="35">
        <v>0.15</v>
      </c>
      <c r="K373" s="36">
        <v>0</v>
      </c>
      <c r="L373" s="36">
        <v>0</v>
      </c>
      <c r="M373" s="37">
        <v>0.5</v>
      </c>
      <c r="N373" s="37">
        <v>0</v>
      </c>
      <c r="O373" s="36">
        <v>0</v>
      </c>
      <c r="P373" s="36">
        <v>0</v>
      </c>
      <c r="Q373" s="37">
        <v>0.5</v>
      </c>
      <c r="R373" s="37">
        <v>0</v>
      </c>
      <c r="S373" s="37">
        <v>0</v>
      </c>
      <c r="T373" s="36">
        <v>0</v>
      </c>
      <c r="U373" s="37">
        <v>0.25</v>
      </c>
      <c r="V373" s="38">
        <v>8.5500000000000007</v>
      </c>
      <c r="W373" s="38">
        <v>2.4519257454024457</v>
      </c>
      <c r="X373" s="37">
        <v>0.5</v>
      </c>
      <c r="Y373" s="37">
        <v>1.2259628727012228</v>
      </c>
      <c r="Z373" s="38">
        <v>2650.1586065683018</v>
      </c>
      <c r="AA373" s="38">
        <v>5.4697427217589762</v>
      </c>
      <c r="AB373" s="37">
        <v>0.5</v>
      </c>
      <c r="AC373" s="37">
        <v>2.7348713608794881</v>
      </c>
      <c r="AD373" s="37">
        <v>3.960834233580711</v>
      </c>
      <c r="AE373" s="38">
        <v>0.99020855839517774</v>
      </c>
      <c r="AF373" s="37">
        <v>0.25</v>
      </c>
      <c r="AG373" s="39">
        <v>0</v>
      </c>
      <c r="AH373" s="39">
        <v>0</v>
      </c>
      <c r="AI373" s="37">
        <v>0.6</v>
      </c>
      <c r="AJ373" s="37">
        <v>0</v>
      </c>
      <c r="AK373" s="39">
        <v>0</v>
      </c>
      <c r="AL373" s="39">
        <v>0</v>
      </c>
      <c r="AM373" s="37">
        <v>0.2</v>
      </c>
      <c r="AN373" s="37">
        <v>0</v>
      </c>
      <c r="AO373" s="39">
        <v>0</v>
      </c>
      <c r="AP373" s="39">
        <v>0</v>
      </c>
      <c r="AQ373" s="37">
        <v>0.2</v>
      </c>
      <c r="AR373" s="37">
        <v>0</v>
      </c>
      <c r="AS373" s="37">
        <v>0</v>
      </c>
      <c r="AT373" s="39">
        <v>0</v>
      </c>
      <c r="AU373" s="37">
        <v>0.1</v>
      </c>
      <c r="AV373" s="40">
        <v>0</v>
      </c>
      <c r="AW373" s="40">
        <v>0</v>
      </c>
      <c r="AX373" s="37">
        <v>0.5</v>
      </c>
      <c r="AY373" s="37">
        <v>0</v>
      </c>
      <c r="AZ373" s="40">
        <v>0.93682749834676426</v>
      </c>
      <c r="BA373" s="40">
        <v>2.837725805751381</v>
      </c>
      <c r="BB373" s="48">
        <v>0.5</v>
      </c>
      <c r="BC373" s="42">
        <v>1.4188629028756905</v>
      </c>
      <c r="BD373" s="37">
        <v>1.4188629028756905</v>
      </c>
      <c r="BE373" s="40">
        <v>0.14188629028756905</v>
      </c>
      <c r="BF373" s="48">
        <v>0.25</v>
      </c>
      <c r="BG373" s="43">
        <v>0</v>
      </c>
      <c r="BH373" s="43">
        <v>0</v>
      </c>
      <c r="BI373" s="37">
        <v>0.6</v>
      </c>
      <c r="BJ373" s="42">
        <v>0</v>
      </c>
      <c r="BK373" s="43">
        <v>0</v>
      </c>
      <c r="BL373" s="43">
        <v>0</v>
      </c>
      <c r="BM373" s="37">
        <v>0.2</v>
      </c>
      <c r="BN373" s="37">
        <v>0</v>
      </c>
      <c r="BO373" s="44">
        <v>122596.436</v>
      </c>
      <c r="BP373" s="44">
        <v>2.8107420924438934E-3</v>
      </c>
      <c r="BQ373" s="49">
        <v>0.2</v>
      </c>
      <c r="BR373" s="50">
        <v>5.6214841848877873E-4</v>
      </c>
      <c r="BS373" s="50">
        <v>5.6214841848877873E-4</v>
      </c>
      <c r="BT373" s="51">
        <v>1.4053710462219468E-4</v>
      </c>
      <c r="BU373" s="50" t="s">
        <v>105</v>
      </c>
      <c r="BV373" s="52" t="s">
        <v>105</v>
      </c>
      <c r="BW373" s="52" t="s">
        <v>105</v>
      </c>
      <c r="BX373" s="46" t="s">
        <v>105</v>
      </c>
      <c r="BY373" s="46" t="s">
        <v>105</v>
      </c>
      <c r="BZ373" s="52" t="s">
        <v>105</v>
      </c>
      <c r="CA373" s="52" t="s">
        <v>105</v>
      </c>
      <c r="CB373" s="46" t="s">
        <v>105</v>
      </c>
      <c r="CC373" s="46" t="s">
        <v>105</v>
      </c>
      <c r="CD373" s="46" t="s">
        <v>105</v>
      </c>
      <c r="CE373" s="47" t="s">
        <v>105</v>
      </c>
      <c r="CF373" s="23">
        <v>1.132235385787369</v>
      </c>
      <c r="CG373" s="24">
        <f t="shared" si="20"/>
        <v>248</v>
      </c>
      <c r="CH373" s="25">
        <v>1165137</v>
      </c>
      <c r="CI373" s="26">
        <v>9.7176159180196748</v>
      </c>
      <c r="CJ373" s="27">
        <f t="shared" si="21"/>
        <v>36</v>
      </c>
      <c r="CK373" s="28">
        <v>1165137</v>
      </c>
      <c r="CL373" s="29">
        <v>9.7176159180196748</v>
      </c>
      <c r="CM373" s="53">
        <f t="shared" si="22"/>
        <v>39</v>
      </c>
      <c r="CN373" s="53">
        <f t="shared" si="23"/>
        <v>9</v>
      </c>
    </row>
    <row r="374" spans="1:92" ht="29.1">
      <c r="A374" s="7">
        <v>3689</v>
      </c>
      <c r="B374" s="1" t="s">
        <v>189</v>
      </c>
      <c r="C374" s="7" t="s">
        <v>611</v>
      </c>
      <c r="D374" s="7" t="s">
        <v>628</v>
      </c>
      <c r="E374" s="7" t="s">
        <v>176</v>
      </c>
      <c r="F374" s="7" t="s">
        <v>629</v>
      </c>
      <c r="G374" s="1"/>
      <c r="H374" s="1" t="s">
        <v>103</v>
      </c>
      <c r="I374" s="1" t="s">
        <v>180</v>
      </c>
      <c r="J374" s="35">
        <v>0.15</v>
      </c>
      <c r="K374" s="36">
        <v>21.319285879999999</v>
      </c>
      <c r="L374" s="36">
        <v>7.5545841880658382E-2</v>
      </c>
      <c r="M374" s="37">
        <v>0.5</v>
      </c>
      <c r="N374" s="37">
        <v>3.7772920940329191E-2</v>
      </c>
      <c r="O374" s="36">
        <v>0</v>
      </c>
      <c r="P374" s="36">
        <v>0</v>
      </c>
      <c r="Q374" s="37">
        <v>0.5</v>
      </c>
      <c r="R374" s="37">
        <v>0</v>
      </c>
      <c r="S374" s="37">
        <v>3.7772920940329191E-2</v>
      </c>
      <c r="T374" s="36">
        <v>5.6659381410493785E-3</v>
      </c>
      <c r="U374" s="37">
        <v>0.25</v>
      </c>
      <c r="V374" s="38">
        <v>12</v>
      </c>
      <c r="W374" s="38">
        <v>3.4412992917929057</v>
      </c>
      <c r="X374" s="37">
        <v>0.5</v>
      </c>
      <c r="Y374" s="37">
        <v>1.7206496458964529</v>
      </c>
      <c r="Z374" s="38">
        <v>1484.8419905395767</v>
      </c>
      <c r="AA374" s="38">
        <v>3.0646104163677883</v>
      </c>
      <c r="AB374" s="37">
        <v>0.5</v>
      </c>
      <c r="AC374" s="37">
        <v>1.5323052081838942</v>
      </c>
      <c r="AD374" s="37">
        <v>3.2529548540803472</v>
      </c>
      <c r="AE374" s="38">
        <v>0.81323871352008681</v>
      </c>
      <c r="AF374" s="37">
        <v>0.25</v>
      </c>
      <c r="AG374" s="39">
        <v>0.66580600000000001</v>
      </c>
      <c r="AH374" s="39">
        <v>1.1730547459059191E-2</v>
      </c>
      <c r="AI374" s="37">
        <v>0.6</v>
      </c>
      <c r="AJ374" s="37">
        <v>7.0383284754355147E-3</v>
      </c>
      <c r="AK374" s="39">
        <v>0.53252699999999997</v>
      </c>
      <c r="AL374" s="39">
        <v>9.2032028056186349E-3</v>
      </c>
      <c r="AM374" s="37">
        <v>0.2</v>
      </c>
      <c r="AN374" s="37">
        <v>1.8406405611237271E-3</v>
      </c>
      <c r="AO374" s="39">
        <v>31.97892882</v>
      </c>
      <c r="AP374" s="39">
        <v>0.11419006898768078</v>
      </c>
      <c r="AQ374" s="37">
        <v>0.2</v>
      </c>
      <c r="AR374" s="37">
        <v>2.2838013797536156E-2</v>
      </c>
      <c r="AS374" s="37">
        <v>3.1716982834095395E-2</v>
      </c>
      <c r="AT374" s="39">
        <v>7.9292457085238487E-3</v>
      </c>
      <c r="AU374" s="37">
        <v>0.1</v>
      </c>
      <c r="AV374" s="40">
        <v>0</v>
      </c>
      <c r="AW374" s="40">
        <v>0</v>
      </c>
      <c r="AX374" s="37">
        <v>0.5</v>
      </c>
      <c r="AY374" s="37">
        <v>0</v>
      </c>
      <c r="AZ374" s="40">
        <v>0.77757418072924778</v>
      </c>
      <c r="BA374" s="40">
        <v>2.355334704025339</v>
      </c>
      <c r="BB374" s="41">
        <v>0.5</v>
      </c>
      <c r="BC374" s="42">
        <v>1.1776673520126695</v>
      </c>
      <c r="BD374" s="37">
        <v>1.1776673520126695</v>
      </c>
      <c r="BE374" s="40">
        <v>0.11776673520126694</v>
      </c>
      <c r="BF374" s="48">
        <v>0.25</v>
      </c>
      <c r="BG374" s="43">
        <v>9949.0882340000007</v>
      </c>
      <c r="BH374" s="43">
        <v>5.0643605513787014E-2</v>
      </c>
      <c r="BI374" s="37">
        <v>0.6</v>
      </c>
      <c r="BJ374" s="42">
        <v>3.0386163308272207E-2</v>
      </c>
      <c r="BK374" s="43">
        <v>0</v>
      </c>
      <c r="BL374" s="43">
        <v>0</v>
      </c>
      <c r="BM374" s="37">
        <v>0.2</v>
      </c>
      <c r="BN374" s="37">
        <v>0</v>
      </c>
      <c r="BO374" s="44">
        <v>513185.91800000001</v>
      </c>
      <c r="BP374" s="44">
        <v>1.1765703050063057E-2</v>
      </c>
      <c r="BQ374" s="49">
        <v>0.2</v>
      </c>
      <c r="BR374" s="50">
        <v>2.3531406100126113E-3</v>
      </c>
      <c r="BS374" s="50">
        <v>3.2739303918284821E-2</v>
      </c>
      <c r="BT374" s="51">
        <v>8.1848259795712051E-3</v>
      </c>
      <c r="BU374" s="50" t="s">
        <v>105</v>
      </c>
      <c r="BV374" s="52" t="s">
        <v>105</v>
      </c>
      <c r="BW374" s="52" t="s">
        <v>105</v>
      </c>
      <c r="BX374" s="46" t="s">
        <v>105</v>
      </c>
      <c r="BY374" s="46" t="s">
        <v>105</v>
      </c>
      <c r="BZ374" s="52" t="s">
        <v>105</v>
      </c>
      <c r="CA374" s="52" t="s">
        <v>105</v>
      </c>
      <c r="CB374" s="46" t="s">
        <v>105</v>
      </c>
      <c r="CC374" s="46" t="s">
        <v>105</v>
      </c>
      <c r="CD374" s="46" t="s">
        <v>105</v>
      </c>
      <c r="CE374" s="47" t="s">
        <v>105</v>
      </c>
      <c r="CF374" s="23">
        <v>0.95278545855049812</v>
      </c>
      <c r="CG374" s="24">
        <f t="shared" si="20"/>
        <v>266</v>
      </c>
      <c r="CH374" s="25">
        <v>1098071</v>
      </c>
      <c r="CI374" s="26">
        <v>8.676902117900374</v>
      </c>
      <c r="CJ374" s="27">
        <f t="shared" si="21"/>
        <v>40</v>
      </c>
      <c r="CK374" s="28">
        <v>1098071</v>
      </c>
      <c r="CL374" s="29">
        <v>8.676902117900374</v>
      </c>
      <c r="CM374" s="53">
        <f t="shared" si="22"/>
        <v>45</v>
      </c>
      <c r="CN374" s="53">
        <f t="shared" si="23"/>
        <v>10</v>
      </c>
    </row>
    <row r="375" spans="1:92">
      <c r="A375" s="7">
        <v>3637</v>
      </c>
      <c r="B375" s="1" t="s">
        <v>189</v>
      </c>
      <c r="C375" s="7" t="s">
        <v>611</v>
      </c>
      <c r="D375" s="7" t="s">
        <v>624</v>
      </c>
      <c r="E375" s="7" t="s">
        <v>101</v>
      </c>
      <c r="F375" s="7" t="s">
        <v>630</v>
      </c>
      <c r="G375" s="1"/>
      <c r="H375" s="1" t="s">
        <v>103</v>
      </c>
      <c r="I375" s="1" t="s">
        <v>180</v>
      </c>
      <c r="J375" s="35">
        <v>0.15</v>
      </c>
      <c r="K375" s="36">
        <v>16.831521720000001</v>
      </c>
      <c r="L375" s="36">
        <v>5.9643249104457674E-2</v>
      </c>
      <c r="M375" s="37">
        <v>0.5</v>
      </c>
      <c r="N375" s="37">
        <v>2.9821624552228837E-2</v>
      </c>
      <c r="O375" s="36">
        <v>4.2390264635198998</v>
      </c>
      <c r="P375" s="36">
        <v>6.5859799260459193E-2</v>
      </c>
      <c r="Q375" s="37">
        <v>0.5</v>
      </c>
      <c r="R375" s="37">
        <v>3.2929899630229596E-2</v>
      </c>
      <c r="S375" s="37">
        <v>6.275152418245844E-2</v>
      </c>
      <c r="T375" s="36">
        <v>9.412728627368765E-3</v>
      </c>
      <c r="U375" s="37">
        <v>0.25</v>
      </c>
      <c r="V375" s="38">
        <v>4</v>
      </c>
      <c r="W375" s="38">
        <v>1.1470997639309686</v>
      </c>
      <c r="X375" s="37">
        <v>0.5</v>
      </c>
      <c r="Y375" s="37">
        <v>0.57354988196548429</v>
      </c>
      <c r="Z375" s="38">
        <v>732.3643908321161</v>
      </c>
      <c r="AA375" s="38">
        <v>1.5115490772896019</v>
      </c>
      <c r="AB375" s="37">
        <v>0.5</v>
      </c>
      <c r="AC375" s="37">
        <v>0.75577453864480093</v>
      </c>
      <c r="AD375" s="37">
        <v>1.3293244206102852</v>
      </c>
      <c r="AE375" s="38">
        <v>0.3323311051525713</v>
      </c>
      <c r="AF375" s="37">
        <v>0.25</v>
      </c>
      <c r="AG375" s="39">
        <v>0</v>
      </c>
      <c r="AH375" s="39">
        <v>0</v>
      </c>
      <c r="AI375" s="37">
        <v>0.6</v>
      </c>
      <c r="AJ375" s="37">
        <v>0</v>
      </c>
      <c r="AK375" s="39">
        <v>0</v>
      </c>
      <c r="AL375" s="39">
        <v>0</v>
      </c>
      <c r="AM375" s="37">
        <v>0.2</v>
      </c>
      <c r="AN375" s="37">
        <v>0</v>
      </c>
      <c r="AO375" s="39">
        <v>84.157608600000003</v>
      </c>
      <c r="AP375" s="39">
        <v>0.30050922549544723</v>
      </c>
      <c r="AQ375" s="37">
        <v>0.2</v>
      </c>
      <c r="AR375" s="37">
        <v>6.0101845099089446E-2</v>
      </c>
      <c r="AS375" s="37">
        <v>6.0101845099089446E-2</v>
      </c>
      <c r="AT375" s="39">
        <v>1.5025461274772361E-2</v>
      </c>
      <c r="AU375" s="37">
        <v>0.1</v>
      </c>
      <c r="AV375" s="40">
        <v>50.494565160000001</v>
      </c>
      <c r="AW375" s="40">
        <v>0.35645233896807865</v>
      </c>
      <c r="AX375" s="37">
        <v>0.5</v>
      </c>
      <c r="AY375" s="37">
        <v>0.17822616948403933</v>
      </c>
      <c r="AZ375" s="40">
        <v>0.3847482530692074</v>
      </c>
      <c r="BA375" s="40">
        <v>1.1654333891554089</v>
      </c>
      <c r="BB375" s="41">
        <v>0.5</v>
      </c>
      <c r="BC375" s="42">
        <v>0.58271669457770447</v>
      </c>
      <c r="BD375" s="37">
        <v>0.76094286406174383</v>
      </c>
      <c r="BE375" s="40">
        <v>7.6094286406174383E-2</v>
      </c>
      <c r="BF375" s="41">
        <v>0.25</v>
      </c>
      <c r="BG375" s="43">
        <v>39352.591630000003</v>
      </c>
      <c r="BH375" s="43">
        <v>0.20031555450922103</v>
      </c>
      <c r="BI375" s="37">
        <v>0.6</v>
      </c>
      <c r="BJ375" s="42">
        <v>0.12018933270553261</v>
      </c>
      <c r="BK375" s="43">
        <v>0</v>
      </c>
      <c r="BL375" s="43">
        <v>0</v>
      </c>
      <c r="BM375" s="37">
        <v>0.2</v>
      </c>
      <c r="BN375" s="37">
        <v>0</v>
      </c>
      <c r="BO375" s="44">
        <v>753723.15599999996</v>
      </c>
      <c r="BP375" s="44">
        <v>1.7280448516618013E-2</v>
      </c>
      <c r="BQ375" s="45">
        <v>0.2</v>
      </c>
      <c r="BR375" s="46">
        <v>3.4560897033236023E-3</v>
      </c>
      <c r="BS375" s="46">
        <v>0.12364542240885622</v>
      </c>
      <c r="BT375" s="44">
        <v>3.0911355602214054E-2</v>
      </c>
      <c r="BU375" s="46" t="s">
        <v>105</v>
      </c>
      <c r="BV375" s="47" t="s">
        <v>105</v>
      </c>
      <c r="BW375" s="47" t="s">
        <v>105</v>
      </c>
      <c r="BX375" s="46" t="s">
        <v>105</v>
      </c>
      <c r="BY375" s="46" t="s">
        <v>105</v>
      </c>
      <c r="BZ375" s="47" t="s">
        <v>105</v>
      </c>
      <c r="CA375" s="47" t="s">
        <v>105</v>
      </c>
      <c r="CB375" s="46" t="s">
        <v>105</v>
      </c>
      <c r="CC375" s="46" t="s">
        <v>105</v>
      </c>
      <c r="CD375" s="46" t="s">
        <v>105</v>
      </c>
      <c r="CE375" s="47" t="s">
        <v>105</v>
      </c>
      <c r="CF375" s="23">
        <v>0.46377493706310086</v>
      </c>
      <c r="CG375" s="24">
        <f t="shared" si="20"/>
        <v>343</v>
      </c>
      <c r="CH375" s="25">
        <v>578937</v>
      </c>
      <c r="CI375" s="26">
        <v>8.0108014699889782</v>
      </c>
      <c r="CJ375" s="27">
        <f t="shared" si="21"/>
        <v>42</v>
      </c>
      <c r="CK375" s="28">
        <v>550990</v>
      </c>
      <c r="CL375" s="29">
        <v>8.4171207655874127</v>
      </c>
      <c r="CM375" s="53">
        <f t="shared" si="22"/>
        <v>46</v>
      </c>
      <c r="CN375" s="53">
        <f t="shared" si="23"/>
        <v>11</v>
      </c>
    </row>
    <row r="376" spans="1:92" ht="29.1">
      <c r="A376" s="7">
        <v>3700</v>
      </c>
      <c r="B376" s="1" t="s">
        <v>189</v>
      </c>
      <c r="C376" s="7" t="s">
        <v>611</v>
      </c>
      <c r="D376" s="7" t="s">
        <v>628</v>
      </c>
      <c r="E376" s="7" t="s">
        <v>176</v>
      </c>
      <c r="F376" s="7" t="s">
        <v>631</v>
      </c>
      <c r="G376" s="1"/>
      <c r="H376" s="1" t="s">
        <v>103</v>
      </c>
      <c r="I376" s="1" t="s">
        <v>180</v>
      </c>
      <c r="J376" s="35">
        <v>0.15</v>
      </c>
      <c r="K376" s="36">
        <v>11.1112497</v>
      </c>
      <c r="L376" s="36">
        <v>3.9373209668349021E-2</v>
      </c>
      <c r="M376" s="37">
        <v>0.5</v>
      </c>
      <c r="N376" s="37">
        <v>1.9686604834174511E-2</v>
      </c>
      <c r="O376" s="36">
        <v>0</v>
      </c>
      <c r="P376" s="36">
        <v>0</v>
      </c>
      <c r="Q376" s="37">
        <v>0.5</v>
      </c>
      <c r="R376" s="37">
        <v>0</v>
      </c>
      <c r="S376" s="37">
        <v>1.9686604834174511E-2</v>
      </c>
      <c r="T376" s="36">
        <v>2.9529907251261769E-3</v>
      </c>
      <c r="U376" s="37">
        <v>0.25</v>
      </c>
      <c r="V376" s="38">
        <v>17.457999999999998</v>
      </c>
      <c r="W376" s="38">
        <v>5.006516919676713</v>
      </c>
      <c r="X376" s="37">
        <v>0.5</v>
      </c>
      <c r="Y376" s="37">
        <v>2.5032584598383565</v>
      </c>
      <c r="Z376" s="38">
        <v>1165.3300104050659</v>
      </c>
      <c r="AA376" s="38">
        <v>2.405159950450741</v>
      </c>
      <c r="AB376" s="37">
        <v>0.5</v>
      </c>
      <c r="AC376" s="37">
        <v>1.2025799752253705</v>
      </c>
      <c r="AD376" s="37">
        <v>3.7058384350637268</v>
      </c>
      <c r="AE376" s="38">
        <v>0.9264596087659317</v>
      </c>
      <c r="AF376" s="37">
        <v>0.25</v>
      </c>
      <c r="AG376" s="39">
        <v>14.780155000000001</v>
      </c>
      <c r="AH376" s="39">
        <v>0.26040514756513305</v>
      </c>
      <c r="AI376" s="37">
        <v>0.6</v>
      </c>
      <c r="AJ376" s="37">
        <v>0.15624308853907984</v>
      </c>
      <c r="AK376" s="39">
        <v>7.4185689999999997</v>
      </c>
      <c r="AL376" s="39">
        <v>0.12820870121979813</v>
      </c>
      <c r="AM376" s="37">
        <v>0.2</v>
      </c>
      <c r="AN376" s="37">
        <v>2.5641740243959626E-2</v>
      </c>
      <c r="AO376" s="39">
        <v>16.666874549999999</v>
      </c>
      <c r="AP376" s="39">
        <v>5.9513924477771825E-2</v>
      </c>
      <c r="AQ376" s="37">
        <v>0.2</v>
      </c>
      <c r="AR376" s="37">
        <v>1.1902784895554365E-2</v>
      </c>
      <c r="AS376" s="37">
        <v>0.19378761367859385</v>
      </c>
      <c r="AT376" s="39">
        <v>4.8446903419648461E-2</v>
      </c>
      <c r="AU376" s="37">
        <v>0.1</v>
      </c>
      <c r="AV376" s="40">
        <v>0</v>
      </c>
      <c r="AW376" s="40">
        <v>0</v>
      </c>
      <c r="AX376" s="37">
        <v>0.5</v>
      </c>
      <c r="AY376" s="37">
        <v>0</v>
      </c>
      <c r="AZ376" s="40">
        <v>0.97713388303448445</v>
      </c>
      <c r="BA376" s="40">
        <v>2.9598170852737389</v>
      </c>
      <c r="BB376" s="48">
        <v>0.5</v>
      </c>
      <c r="BC376" s="42">
        <v>1.4799085426368694</v>
      </c>
      <c r="BD376" s="37">
        <v>1.4799085426368694</v>
      </c>
      <c r="BE376" s="40">
        <v>0.14799085426368694</v>
      </c>
      <c r="BF376" s="48">
        <v>0.25</v>
      </c>
      <c r="BG376" s="43">
        <v>72880.579110000006</v>
      </c>
      <c r="BH376" s="43">
        <v>0.37098226603818724</v>
      </c>
      <c r="BI376" s="37">
        <v>0.6</v>
      </c>
      <c r="BJ376" s="42">
        <v>0.22258935962291235</v>
      </c>
      <c r="BK376" s="43">
        <v>0</v>
      </c>
      <c r="BL376" s="43">
        <v>0</v>
      </c>
      <c r="BM376" s="37">
        <v>0.2</v>
      </c>
      <c r="BN376" s="37">
        <v>0</v>
      </c>
      <c r="BO376" s="44">
        <v>853926.348</v>
      </c>
      <c r="BP376" s="44">
        <v>1.9577785525270019E-2</v>
      </c>
      <c r="BQ376" s="45">
        <v>0.2</v>
      </c>
      <c r="BR376" s="46">
        <v>3.9155571050540038E-3</v>
      </c>
      <c r="BS376" s="46">
        <v>0.22650491672796635</v>
      </c>
      <c r="BT376" s="44">
        <v>5.6626229181991589E-2</v>
      </c>
      <c r="BU376" s="46" t="s">
        <v>105</v>
      </c>
      <c r="BV376" s="47" t="s">
        <v>105</v>
      </c>
      <c r="BW376" s="47" t="s">
        <v>105</v>
      </c>
      <c r="BX376" s="46" t="s">
        <v>105</v>
      </c>
      <c r="BY376" s="46" t="s">
        <v>105</v>
      </c>
      <c r="BZ376" s="47" t="s">
        <v>105</v>
      </c>
      <c r="CA376" s="47" t="s">
        <v>105</v>
      </c>
      <c r="CB376" s="46" t="s">
        <v>105</v>
      </c>
      <c r="CC376" s="46" t="s">
        <v>105</v>
      </c>
      <c r="CD376" s="46" t="s">
        <v>105</v>
      </c>
      <c r="CE376" s="47" t="s">
        <v>105</v>
      </c>
      <c r="CF376" s="23">
        <v>1.1824765863563849</v>
      </c>
      <c r="CG376" s="24">
        <f t="shared" si="20"/>
        <v>241</v>
      </c>
      <c r="CH376" s="25">
        <v>1477371</v>
      </c>
      <c r="CI376" s="26">
        <v>8.0039244465769599</v>
      </c>
      <c r="CJ376" s="27">
        <f t="shared" si="21"/>
        <v>43</v>
      </c>
      <c r="CK376" s="28">
        <v>1477371</v>
      </c>
      <c r="CL376" s="29">
        <v>8.0039244465769599</v>
      </c>
      <c r="CM376" s="53">
        <f t="shared" si="22"/>
        <v>48</v>
      </c>
      <c r="CN376" s="53">
        <f t="shared" si="23"/>
        <v>12</v>
      </c>
    </row>
    <row r="377" spans="1:92" ht="29.1">
      <c r="A377" s="7">
        <v>4247</v>
      </c>
      <c r="B377" s="1" t="s">
        <v>189</v>
      </c>
      <c r="C377" s="7" t="s">
        <v>611</v>
      </c>
      <c r="D377" s="7" t="s">
        <v>632</v>
      </c>
      <c r="E377" s="7" t="s">
        <v>101</v>
      </c>
      <c r="F377" s="7" t="s">
        <v>633</v>
      </c>
      <c r="G377" s="1" t="s">
        <v>103</v>
      </c>
      <c r="H377" s="1" t="s">
        <v>103</v>
      </c>
      <c r="I377" s="1" t="s">
        <v>120</v>
      </c>
      <c r="J377" s="35">
        <v>0.15</v>
      </c>
      <c r="K377" s="36">
        <v>0</v>
      </c>
      <c r="L377" s="36">
        <v>0</v>
      </c>
      <c r="M377" s="37">
        <v>0.5</v>
      </c>
      <c r="N377" s="37">
        <v>0</v>
      </c>
      <c r="O377" s="36">
        <v>63.414497114624197</v>
      </c>
      <c r="P377" s="36">
        <v>0.98524179693470615</v>
      </c>
      <c r="Q377" s="37">
        <v>0.5</v>
      </c>
      <c r="R377" s="37">
        <v>0.49262089846735307</v>
      </c>
      <c r="S377" s="37">
        <v>0.49262089846735307</v>
      </c>
      <c r="T377" s="36">
        <v>7.3893134770102967E-2</v>
      </c>
      <c r="U377" s="37">
        <v>0.25</v>
      </c>
      <c r="V377" s="38">
        <v>14.56</v>
      </c>
      <c r="W377" s="38">
        <v>4.175443140708726</v>
      </c>
      <c r="X377" s="37">
        <v>0.5</v>
      </c>
      <c r="Y377" s="37">
        <v>2.087721570354363</v>
      </c>
      <c r="Z377" s="38">
        <v>150.94892966426801</v>
      </c>
      <c r="AA377" s="38">
        <v>0.31154807389342504</v>
      </c>
      <c r="AB377" s="37">
        <v>0.5</v>
      </c>
      <c r="AC377" s="37">
        <v>0.15577403694671252</v>
      </c>
      <c r="AD377" s="37">
        <v>2.2434956073010754</v>
      </c>
      <c r="AE377" s="38">
        <v>0.56087390182526886</v>
      </c>
      <c r="AF377" s="37">
        <v>0.25</v>
      </c>
      <c r="AG377" s="39">
        <v>0.95315099999999997</v>
      </c>
      <c r="AH377" s="39">
        <v>1.6793154524215353E-2</v>
      </c>
      <c r="AI377" s="37">
        <v>0.6</v>
      </c>
      <c r="AJ377" s="37">
        <v>1.0075892714529211E-2</v>
      </c>
      <c r="AK377" s="39">
        <v>1.96845</v>
      </c>
      <c r="AL377" s="39">
        <v>3.4019016054998158E-2</v>
      </c>
      <c r="AM377" s="37">
        <v>0.2</v>
      </c>
      <c r="AN377" s="37">
        <v>6.8038032109996316E-3</v>
      </c>
      <c r="AO377" s="39">
        <v>0</v>
      </c>
      <c r="AP377" s="39">
        <v>0</v>
      </c>
      <c r="AQ377" s="37">
        <v>0.2</v>
      </c>
      <c r="AR377" s="37">
        <v>0</v>
      </c>
      <c r="AS377" s="37">
        <v>1.6879695925528841E-2</v>
      </c>
      <c r="AT377" s="39">
        <v>4.2199239813822103E-3</v>
      </c>
      <c r="AU377" s="37">
        <v>0.1</v>
      </c>
      <c r="AV377" s="40">
        <v>0</v>
      </c>
      <c r="AW377" s="40">
        <v>0</v>
      </c>
      <c r="AX377" s="37">
        <v>0.5</v>
      </c>
      <c r="AY377" s="37">
        <v>0</v>
      </c>
      <c r="AZ377" s="40">
        <v>0.62949432386914672</v>
      </c>
      <c r="BA377" s="40">
        <v>1.9067889131882516</v>
      </c>
      <c r="BB377" s="41">
        <v>0.5</v>
      </c>
      <c r="BC377" s="42">
        <v>0.95339445659412581</v>
      </c>
      <c r="BD377" s="37">
        <v>0.95339445659412581</v>
      </c>
      <c r="BE377" s="40">
        <v>9.5339445659412589E-2</v>
      </c>
      <c r="BF377" s="41">
        <v>0.25</v>
      </c>
      <c r="BG377" s="43">
        <v>125688.62300000001</v>
      </c>
      <c r="BH377" s="43">
        <v>0.63978978687014199</v>
      </c>
      <c r="BI377" s="37">
        <v>0.6</v>
      </c>
      <c r="BJ377" s="42">
        <v>0.38387387212208518</v>
      </c>
      <c r="BK377" s="43">
        <v>105348.86370355125</v>
      </c>
      <c r="BL377" s="43">
        <v>2.2320528166324647</v>
      </c>
      <c r="BM377" s="37">
        <v>0.2</v>
      </c>
      <c r="BN377" s="37">
        <v>0.44641056332649298</v>
      </c>
      <c r="BO377" s="44">
        <v>22667269.039999999</v>
      </c>
      <c r="BP377" s="44">
        <v>0.51968759688477639</v>
      </c>
      <c r="BQ377" s="49">
        <v>0.2</v>
      </c>
      <c r="BR377" s="50">
        <v>0.10393751937695526</v>
      </c>
      <c r="BS377" s="50">
        <v>0.93422195482553338</v>
      </c>
      <c r="BT377" s="51">
        <v>0.23355548870638335</v>
      </c>
      <c r="BU377" s="50" t="s">
        <v>105</v>
      </c>
      <c r="BV377" s="52" t="s">
        <v>105</v>
      </c>
      <c r="BW377" s="52" t="s">
        <v>105</v>
      </c>
      <c r="BX377" s="46" t="s">
        <v>105</v>
      </c>
      <c r="BY377" s="46" t="s">
        <v>105</v>
      </c>
      <c r="BZ377" s="52" t="s">
        <v>105</v>
      </c>
      <c r="CA377" s="52" t="s">
        <v>105</v>
      </c>
      <c r="CB377" s="46" t="s">
        <v>105</v>
      </c>
      <c r="CC377" s="46" t="s">
        <v>105</v>
      </c>
      <c r="CD377" s="46" t="s">
        <v>105</v>
      </c>
      <c r="CE377" s="47" t="s">
        <v>105</v>
      </c>
      <c r="CF377" s="23">
        <v>0.96788189494254995</v>
      </c>
      <c r="CG377" s="24">
        <f t="shared" si="20"/>
        <v>263</v>
      </c>
      <c r="CH377" s="25">
        <v>1227000</v>
      </c>
      <c r="CI377" s="26">
        <v>7.8881980027917686</v>
      </c>
      <c r="CJ377" s="27">
        <f t="shared" si="21"/>
        <v>45</v>
      </c>
      <c r="CK377" s="28">
        <v>1227000</v>
      </c>
      <c r="CL377" s="29">
        <v>7.8881980027917686</v>
      </c>
      <c r="CM377" s="53">
        <f t="shared" si="22"/>
        <v>50</v>
      </c>
      <c r="CN377" s="53">
        <f t="shared" si="23"/>
        <v>13</v>
      </c>
    </row>
    <row r="378" spans="1:92" ht="29.1">
      <c r="A378" s="7">
        <v>4224</v>
      </c>
      <c r="B378" s="1" t="s">
        <v>189</v>
      </c>
      <c r="C378" s="7" t="s">
        <v>611</v>
      </c>
      <c r="D378" s="7" t="s">
        <v>634</v>
      </c>
      <c r="E378" s="7" t="s">
        <v>101</v>
      </c>
      <c r="F378" s="7" t="s">
        <v>635</v>
      </c>
      <c r="G378" s="1" t="s">
        <v>103</v>
      </c>
      <c r="H378" s="1"/>
      <c r="I378" s="1" t="s">
        <v>104</v>
      </c>
      <c r="J378" s="35">
        <v>0.15</v>
      </c>
      <c r="K378" s="36">
        <v>0</v>
      </c>
      <c r="L378" s="36">
        <v>0</v>
      </c>
      <c r="M378" s="37">
        <v>0.5</v>
      </c>
      <c r="N378" s="37">
        <v>0</v>
      </c>
      <c r="O378" s="36">
        <v>0.54071486509289723</v>
      </c>
      <c r="P378" s="36">
        <v>8.4008374985690415E-3</v>
      </c>
      <c r="Q378" s="37">
        <v>0.5</v>
      </c>
      <c r="R378" s="37">
        <v>4.2004187492845207E-3</v>
      </c>
      <c r="S378" s="37">
        <v>4.2004187492845207E-3</v>
      </c>
      <c r="T378" s="36">
        <v>6.3006281239267811E-4</v>
      </c>
      <c r="U378" s="37">
        <v>0.25</v>
      </c>
      <c r="V378" s="38">
        <v>1.4</v>
      </c>
      <c r="W378" s="38">
        <v>0.40148491737583902</v>
      </c>
      <c r="X378" s="37">
        <v>0.5</v>
      </c>
      <c r="Y378" s="37">
        <v>0.20074245868791951</v>
      </c>
      <c r="Z378" s="38">
        <v>26.417511791173343</v>
      </c>
      <c r="AA378" s="38">
        <v>5.4523903772635676E-2</v>
      </c>
      <c r="AB378" s="37">
        <v>0.5</v>
      </c>
      <c r="AC378" s="37">
        <v>2.7261951886317838E-2</v>
      </c>
      <c r="AD378" s="37">
        <v>0.22800441057423734</v>
      </c>
      <c r="AE378" s="38">
        <v>5.7001102643559336E-2</v>
      </c>
      <c r="AF378" s="37">
        <v>0.25</v>
      </c>
      <c r="AG378" s="39">
        <v>0.55002600000000001</v>
      </c>
      <c r="AH378" s="39">
        <v>9.6906697997862605E-3</v>
      </c>
      <c r="AI378" s="37">
        <v>0.6</v>
      </c>
      <c r="AJ378" s="37">
        <v>5.8144018798717556E-3</v>
      </c>
      <c r="AK378" s="39">
        <v>1.203757</v>
      </c>
      <c r="AL378" s="39">
        <v>2.0803489399942296E-2</v>
      </c>
      <c r="AM378" s="37">
        <v>0.2</v>
      </c>
      <c r="AN378" s="37">
        <v>4.1606978799884594E-3</v>
      </c>
      <c r="AO378" s="39">
        <v>0</v>
      </c>
      <c r="AP378" s="39">
        <v>0</v>
      </c>
      <c r="AQ378" s="37">
        <v>0.2</v>
      </c>
      <c r="AR378" s="37">
        <v>0</v>
      </c>
      <c r="AS378" s="37">
        <v>9.9750997598602158E-3</v>
      </c>
      <c r="AT378" s="39">
        <v>2.493774939965054E-3</v>
      </c>
      <c r="AU378" s="37">
        <v>0.1</v>
      </c>
      <c r="AV378" s="40">
        <v>2303</v>
      </c>
      <c r="AW378" s="40">
        <v>16.257387979128112</v>
      </c>
      <c r="AX378" s="37">
        <v>0.5</v>
      </c>
      <c r="AY378" s="37">
        <v>8.1286939895640558</v>
      </c>
      <c r="AZ378" s="40">
        <v>1.4816227473923516</v>
      </c>
      <c r="BA378" s="40">
        <v>4.4879544121870696</v>
      </c>
      <c r="BB378" s="41">
        <v>0.5</v>
      </c>
      <c r="BC378" s="42">
        <v>2.2439772060935348</v>
      </c>
      <c r="BD378" s="37">
        <v>10.37267119565759</v>
      </c>
      <c r="BE378" s="40">
        <v>1.037267119565759</v>
      </c>
      <c r="BF378" s="41">
        <v>0.25</v>
      </c>
      <c r="BG378" s="43">
        <v>1058412.3079520001</v>
      </c>
      <c r="BH378" s="43">
        <v>5.3876108176103186</v>
      </c>
      <c r="BI378" s="37">
        <v>0.6</v>
      </c>
      <c r="BJ378" s="42">
        <v>3.2325664905661915</v>
      </c>
      <c r="BK378" s="43">
        <v>336372.08709277888</v>
      </c>
      <c r="BL378" s="43">
        <v>7.1267998347348929</v>
      </c>
      <c r="BM378" s="37">
        <v>0.2</v>
      </c>
      <c r="BN378" s="37">
        <v>1.4253599669469785</v>
      </c>
      <c r="BO378" s="44">
        <v>211980.6</v>
      </c>
      <c r="BP378" s="44">
        <v>4.8600335755397649E-3</v>
      </c>
      <c r="BQ378" s="49">
        <v>0.2</v>
      </c>
      <c r="BR378" s="50">
        <v>9.7200671510795308E-4</v>
      </c>
      <c r="BS378" s="50">
        <v>4.6588984642282778</v>
      </c>
      <c r="BT378" s="51">
        <v>1.1647246160570695</v>
      </c>
      <c r="BU378" s="50" t="s">
        <v>105</v>
      </c>
      <c r="BV378" s="52" t="s">
        <v>105</v>
      </c>
      <c r="BW378" s="52" t="s">
        <v>105</v>
      </c>
      <c r="BX378" s="46" t="s">
        <v>105</v>
      </c>
      <c r="BY378" s="46" t="s">
        <v>105</v>
      </c>
      <c r="BZ378" s="52" t="s">
        <v>105</v>
      </c>
      <c r="CA378" s="52" t="s">
        <v>105</v>
      </c>
      <c r="CB378" s="46" t="s">
        <v>105</v>
      </c>
      <c r="CC378" s="46" t="s">
        <v>105</v>
      </c>
      <c r="CD378" s="46" t="s">
        <v>105</v>
      </c>
      <c r="CE378" s="47" t="s">
        <v>105</v>
      </c>
      <c r="CF378" s="23">
        <v>2.2621166760187457</v>
      </c>
      <c r="CG378" s="24">
        <f t="shared" si="20"/>
        <v>149</v>
      </c>
      <c r="CH378" s="25">
        <v>3209056</v>
      </c>
      <c r="CI378" s="26">
        <v>7.0491654742664061</v>
      </c>
      <c r="CJ378" s="27">
        <f t="shared" si="21"/>
        <v>58</v>
      </c>
      <c r="CK378" s="28">
        <v>3209056</v>
      </c>
      <c r="CL378" s="29">
        <v>7.0491654742664061</v>
      </c>
      <c r="CM378" s="53">
        <f t="shared" si="22"/>
        <v>62</v>
      </c>
      <c r="CN378" s="53">
        <f t="shared" si="23"/>
        <v>14</v>
      </c>
    </row>
    <row r="379" spans="1:92" ht="29.1">
      <c r="A379" s="7">
        <v>3588</v>
      </c>
      <c r="B379" s="1" t="s">
        <v>189</v>
      </c>
      <c r="C379" s="7" t="s">
        <v>611</v>
      </c>
      <c r="D379" s="7" t="s">
        <v>636</v>
      </c>
      <c r="E379" s="7" t="s">
        <v>176</v>
      </c>
      <c r="F379" s="7" t="s">
        <v>637</v>
      </c>
      <c r="G379" s="1" t="s">
        <v>103</v>
      </c>
      <c r="H379" s="1" t="s">
        <v>103</v>
      </c>
      <c r="I379" s="1" t="s">
        <v>120</v>
      </c>
      <c r="J379" s="35">
        <v>0.15</v>
      </c>
      <c r="K379" s="36">
        <v>47.298589880000002</v>
      </c>
      <c r="L379" s="36">
        <v>0.16760466613962346</v>
      </c>
      <c r="M379" s="37">
        <v>0.5</v>
      </c>
      <c r="N379" s="37">
        <v>8.3802333069811732E-2</v>
      </c>
      <c r="O379" s="36">
        <v>0</v>
      </c>
      <c r="P379" s="36">
        <v>0</v>
      </c>
      <c r="Q379" s="37">
        <v>0.5</v>
      </c>
      <c r="R379" s="37">
        <v>0</v>
      </c>
      <c r="S379" s="37">
        <v>8.3802333069811732E-2</v>
      </c>
      <c r="T379" s="36">
        <v>1.2570349960471759E-2</v>
      </c>
      <c r="U379" s="37">
        <v>0.25</v>
      </c>
      <c r="V379" s="38">
        <v>1.9156296279893605</v>
      </c>
      <c r="W379" s="38">
        <v>0.54935457351144124</v>
      </c>
      <c r="X379" s="37">
        <v>0.5</v>
      </c>
      <c r="Y379" s="37">
        <v>0.27467728675572062</v>
      </c>
      <c r="Z379" s="38">
        <v>5.4598893731947298</v>
      </c>
      <c r="AA379" s="38">
        <v>1.1268831264145462E-2</v>
      </c>
      <c r="AB379" s="37">
        <v>0.5</v>
      </c>
      <c r="AC379" s="37">
        <v>5.6344156320727312E-3</v>
      </c>
      <c r="AD379" s="37">
        <v>0.28031170238779335</v>
      </c>
      <c r="AE379" s="38">
        <v>7.0077925596948337E-2</v>
      </c>
      <c r="AF379" s="37">
        <v>0.25</v>
      </c>
      <c r="AG379" s="39">
        <v>29.171358000000001</v>
      </c>
      <c r="AH379" s="39">
        <v>0.51395751835250203</v>
      </c>
      <c r="AI379" s="37">
        <v>0.6</v>
      </c>
      <c r="AJ379" s="37">
        <v>0.30837451101150126</v>
      </c>
      <c r="AK379" s="39">
        <v>36.494565000000001</v>
      </c>
      <c r="AL379" s="39">
        <v>0.63070395115708999</v>
      </c>
      <c r="AM379" s="37">
        <v>0.2</v>
      </c>
      <c r="AN379" s="37">
        <v>0.126140790231418</v>
      </c>
      <c r="AO379" s="39">
        <v>236.49294939999999</v>
      </c>
      <c r="AP379" s="39">
        <v>0.84446687877164794</v>
      </c>
      <c r="AQ379" s="37">
        <v>0.2</v>
      </c>
      <c r="AR379" s="37">
        <v>0.16889337575432958</v>
      </c>
      <c r="AS379" s="37">
        <v>0.60340867699724887</v>
      </c>
      <c r="AT379" s="39">
        <v>0.15085216924931222</v>
      </c>
      <c r="AU379" s="37">
        <v>0.1</v>
      </c>
      <c r="AV379" s="40">
        <v>0</v>
      </c>
      <c r="AW379" s="40">
        <v>0</v>
      </c>
      <c r="AX379" s="37">
        <v>0.5</v>
      </c>
      <c r="AY379" s="37">
        <v>0</v>
      </c>
      <c r="AZ379" s="40">
        <v>1.9037752421412089</v>
      </c>
      <c r="BA379" s="40">
        <v>5.7666882563848603</v>
      </c>
      <c r="BB379" s="48">
        <v>0.5</v>
      </c>
      <c r="BC379" s="42">
        <v>2.8833441281924301</v>
      </c>
      <c r="BD379" s="37">
        <v>2.8833441281924301</v>
      </c>
      <c r="BE379" s="40">
        <v>0.28833441281924299</v>
      </c>
      <c r="BF379" s="41">
        <v>0.25</v>
      </c>
      <c r="BG379" s="43">
        <v>2250144.7807494998</v>
      </c>
      <c r="BH379" s="43">
        <v>11.453858076738456</v>
      </c>
      <c r="BI379" s="37">
        <v>0.6</v>
      </c>
      <c r="BJ379" s="42">
        <v>6.8723148460430741</v>
      </c>
      <c r="BK379" s="43">
        <v>0</v>
      </c>
      <c r="BL379" s="43">
        <v>0</v>
      </c>
      <c r="BM379" s="37">
        <v>0.2</v>
      </c>
      <c r="BN379" s="37">
        <v>0</v>
      </c>
      <c r="BO379" s="44">
        <v>50025667.685366668</v>
      </c>
      <c r="BP379" s="44">
        <v>1.1469277122042143</v>
      </c>
      <c r="BQ379" s="45">
        <v>0.2</v>
      </c>
      <c r="BR379" s="46">
        <v>0.22938554244084283</v>
      </c>
      <c r="BS379" s="46">
        <v>7.1017003884839172</v>
      </c>
      <c r="BT379" s="44">
        <v>1.7754250971209793</v>
      </c>
      <c r="BU379" s="46" t="s">
        <v>105</v>
      </c>
      <c r="BV379" s="47" t="s">
        <v>105</v>
      </c>
      <c r="BW379" s="47" t="s">
        <v>105</v>
      </c>
      <c r="BX379" s="46" t="s">
        <v>105</v>
      </c>
      <c r="BY379" s="46" t="s">
        <v>105</v>
      </c>
      <c r="BZ379" s="47" t="s">
        <v>105</v>
      </c>
      <c r="CA379" s="47" t="s">
        <v>105</v>
      </c>
      <c r="CB379" s="46" t="s">
        <v>105</v>
      </c>
      <c r="CC379" s="46" t="s">
        <v>105</v>
      </c>
      <c r="CD379" s="46" t="s">
        <v>105</v>
      </c>
      <c r="CE379" s="47" t="s">
        <v>105</v>
      </c>
      <c r="CF379" s="23">
        <v>2.2972599547469543</v>
      </c>
      <c r="CG379" s="24">
        <f t="shared" si="20"/>
        <v>146</v>
      </c>
      <c r="CH379" s="25">
        <v>3515278</v>
      </c>
      <c r="CI379" s="26">
        <v>6.5350733419859095</v>
      </c>
      <c r="CJ379" s="27">
        <f t="shared" si="21"/>
        <v>65</v>
      </c>
      <c r="CK379" s="28">
        <v>3515278</v>
      </c>
      <c r="CL379" s="29">
        <v>6.5350733419859095</v>
      </c>
      <c r="CM379" s="53">
        <f t="shared" si="22"/>
        <v>69</v>
      </c>
      <c r="CN379" s="53">
        <f t="shared" si="23"/>
        <v>15</v>
      </c>
    </row>
    <row r="380" spans="1:92" ht="29.1">
      <c r="A380" s="7">
        <v>3701</v>
      </c>
      <c r="B380" s="1" t="s">
        <v>189</v>
      </c>
      <c r="C380" s="7" t="s">
        <v>611</v>
      </c>
      <c r="D380" s="7" t="s">
        <v>628</v>
      </c>
      <c r="E380" s="7" t="s">
        <v>176</v>
      </c>
      <c r="F380" s="7" t="s">
        <v>638</v>
      </c>
      <c r="G380" s="1"/>
      <c r="H380" s="1" t="s">
        <v>103</v>
      </c>
      <c r="I380" s="1" t="s">
        <v>180</v>
      </c>
      <c r="J380" s="35">
        <v>0.15</v>
      </c>
      <c r="K380" s="36">
        <v>9.6821772500000005</v>
      </c>
      <c r="L380" s="36">
        <v>3.4309227602937316E-2</v>
      </c>
      <c r="M380" s="37">
        <v>0.5</v>
      </c>
      <c r="N380" s="37">
        <v>1.7154613801468658E-2</v>
      </c>
      <c r="O380" s="36">
        <v>0</v>
      </c>
      <c r="P380" s="36">
        <v>0</v>
      </c>
      <c r="Q380" s="37">
        <v>0.5</v>
      </c>
      <c r="R380" s="37">
        <v>0</v>
      </c>
      <c r="S380" s="37">
        <v>1.7154613801468658E-2</v>
      </c>
      <c r="T380" s="36">
        <v>2.5731920702202985E-3</v>
      </c>
      <c r="U380" s="37">
        <v>0.25</v>
      </c>
      <c r="V380" s="38">
        <v>10.25</v>
      </c>
      <c r="W380" s="38">
        <v>2.9394431450731071</v>
      </c>
      <c r="X380" s="37">
        <v>0.5</v>
      </c>
      <c r="Y380" s="37">
        <v>1.4697215725365536</v>
      </c>
      <c r="Z380" s="38">
        <v>804.1746155731513</v>
      </c>
      <c r="AA380" s="38">
        <v>1.6597603779837027</v>
      </c>
      <c r="AB380" s="37">
        <v>0.5</v>
      </c>
      <c r="AC380" s="37">
        <v>0.82988018899185134</v>
      </c>
      <c r="AD380" s="37">
        <v>2.2996017615284048</v>
      </c>
      <c r="AE380" s="38">
        <v>0.5749004403821012</v>
      </c>
      <c r="AF380" s="37">
        <v>0.25</v>
      </c>
      <c r="AG380" s="39">
        <v>3.3822549999999998</v>
      </c>
      <c r="AH380" s="39">
        <v>5.959048551100507E-2</v>
      </c>
      <c r="AI380" s="37">
        <v>0.6</v>
      </c>
      <c r="AJ380" s="37">
        <v>3.5754291306603042E-2</v>
      </c>
      <c r="AK380" s="39">
        <v>2.7051690000000002</v>
      </c>
      <c r="AL380" s="39">
        <v>4.6751092302310601E-2</v>
      </c>
      <c r="AM380" s="37">
        <v>0.2</v>
      </c>
      <c r="AN380" s="37">
        <v>9.3502184604621202E-3</v>
      </c>
      <c r="AO380" s="39">
        <v>14.523265875</v>
      </c>
      <c r="AP380" s="39">
        <v>5.1859546063202998E-2</v>
      </c>
      <c r="AQ380" s="37">
        <v>0.2</v>
      </c>
      <c r="AR380" s="37">
        <v>1.03719092126406E-2</v>
      </c>
      <c r="AS380" s="37">
        <v>5.5476418979705761E-2</v>
      </c>
      <c r="AT380" s="39">
        <v>1.386910474492644E-2</v>
      </c>
      <c r="AU380" s="37">
        <v>0.1</v>
      </c>
      <c r="AV380" s="40">
        <v>0</v>
      </c>
      <c r="AW380" s="40">
        <v>0</v>
      </c>
      <c r="AX380" s="37">
        <v>0.5</v>
      </c>
      <c r="AY380" s="37">
        <v>0</v>
      </c>
      <c r="AZ380" s="40">
        <v>0.53837970967323479</v>
      </c>
      <c r="BA380" s="40">
        <v>1.6307954219200056</v>
      </c>
      <c r="BB380" s="48">
        <v>0.5</v>
      </c>
      <c r="BC380" s="42">
        <v>0.8153977109600028</v>
      </c>
      <c r="BD380" s="37">
        <v>0.8153977109600028</v>
      </c>
      <c r="BE380" s="40">
        <v>8.1539771096000274E-2</v>
      </c>
      <c r="BF380" s="41">
        <v>0.25</v>
      </c>
      <c r="BG380" s="43">
        <v>0</v>
      </c>
      <c r="BH380" s="43">
        <v>0</v>
      </c>
      <c r="BI380" s="37">
        <v>0.6</v>
      </c>
      <c r="BJ380" s="42">
        <v>0</v>
      </c>
      <c r="BK380" s="43">
        <v>0</v>
      </c>
      <c r="BL380" s="43">
        <v>0</v>
      </c>
      <c r="BM380" s="37">
        <v>0.2</v>
      </c>
      <c r="BN380" s="37">
        <v>0</v>
      </c>
      <c r="BO380" s="44">
        <v>0</v>
      </c>
      <c r="BP380" s="44">
        <v>0</v>
      </c>
      <c r="BQ380" s="45">
        <v>0.2</v>
      </c>
      <c r="BR380" s="46">
        <v>0</v>
      </c>
      <c r="BS380" s="46">
        <v>0</v>
      </c>
      <c r="BT380" s="44">
        <v>0</v>
      </c>
      <c r="BU380" s="46" t="s">
        <v>105</v>
      </c>
      <c r="BV380" s="47" t="s">
        <v>105</v>
      </c>
      <c r="BW380" s="47" t="s">
        <v>105</v>
      </c>
      <c r="BX380" s="46" t="s">
        <v>105</v>
      </c>
      <c r="BY380" s="46" t="s">
        <v>105</v>
      </c>
      <c r="BZ380" s="47" t="s">
        <v>105</v>
      </c>
      <c r="CA380" s="47" t="s">
        <v>105</v>
      </c>
      <c r="CB380" s="46" t="s">
        <v>105</v>
      </c>
      <c r="CC380" s="46" t="s">
        <v>105</v>
      </c>
      <c r="CD380" s="46" t="s">
        <v>105</v>
      </c>
      <c r="CE380" s="47" t="s">
        <v>105</v>
      </c>
      <c r="CF380" s="23">
        <v>0.67288250829324825</v>
      </c>
      <c r="CG380" s="24">
        <f t="shared" si="20"/>
        <v>305</v>
      </c>
      <c r="CH380" s="25">
        <v>1058211</v>
      </c>
      <c r="CI380" s="26">
        <v>6.3586799635729383</v>
      </c>
      <c r="CJ380" s="27">
        <f t="shared" si="21"/>
        <v>70</v>
      </c>
      <c r="CK380" s="28">
        <v>1058211</v>
      </c>
      <c r="CL380" s="29">
        <v>6.3586799635729383</v>
      </c>
      <c r="CM380" s="53">
        <f t="shared" si="22"/>
        <v>73</v>
      </c>
      <c r="CN380" s="53">
        <f t="shared" si="23"/>
        <v>16</v>
      </c>
    </row>
    <row r="381" spans="1:92" ht="29.1">
      <c r="A381" s="7">
        <v>3905</v>
      </c>
      <c r="B381" s="1" t="s">
        <v>98</v>
      </c>
      <c r="C381" s="7" t="s">
        <v>611</v>
      </c>
      <c r="D381" s="7" t="s">
        <v>639</v>
      </c>
      <c r="E381" s="7" t="s">
        <v>101</v>
      </c>
      <c r="F381" s="7" t="s">
        <v>640</v>
      </c>
      <c r="G381" s="1" t="s">
        <v>103</v>
      </c>
      <c r="H381" s="1"/>
      <c r="I381" s="1" t="s">
        <v>120</v>
      </c>
      <c r="J381" s="35">
        <v>0.1</v>
      </c>
      <c r="K381" s="36">
        <v>0</v>
      </c>
      <c r="L381" s="36">
        <v>0</v>
      </c>
      <c r="M381" s="37">
        <v>0.5</v>
      </c>
      <c r="N381" s="37">
        <v>0</v>
      </c>
      <c r="O381" s="36">
        <v>0.55848027663755551</v>
      </c>
      <c r="P381" s="36">
        <v>8.6768505048995335E-3</v>
      </c>
      <c r="Q381" s="37">
        <v>0.5</v>
      </c>
      <c r="R381" s="37">
        <v>4.3384252524497667E-3</v>
      </c>
      <c r="S381" s="37">
        <v>4.3384252524497667E-3</v>
      </c>
      <c r="T381" s="36">
        <v>4.3384252524497667E-4</v>
      </c>
      <c r="U381" s="37">
        <v>0.3</v>
      </c>
      <c r="V381" s="38">
        <v>19.8</v>
      </c>
      <c r="W381" s="38">
        <v>5.6781438314582946</v>
      </c>
      <c r="X381" s="37">
        <v>0.5</v>
      </c>
      <c r="Y381" s="37">
        <v>2.8390719157291473</v>
      </c>
      <c r="Z381" s="38">
        <v>443.11736016995297</v>
      </c>
      <c r="AA381" s="38">
        <v>0.9145633584599514</v>
      </c>
      <c r="AB381" s="37">
        <v>0.5</v>
      </c>
      <c r="AC381" s="37">
        <v>0.4572816792299757</v>
      </c>
      <c r="AD381" s="37">
        <v>3.2963535949591232</v>
      </c>
      <c r="AE381" s="38">
        <v>0.98890607848773693</v>
      </c>
      <c r="AF381" s="37">
        <v>0.15</v>
      </c>
      <c r="AG381" s="39">
        <v>1.042232</v>
      </c>
      <c r="AH381" s="39">
        <v>1.8362634069609134E-2</v>
      </c>
      <c r="AI381" s="37">
        <v>0.6</v>
      </c>
      <c r="AJ381" s="37">
        <v>1.1017580441765479E-2</v>
      </c>
      <c r="AK381" s="39">
        <v>0.549211</v>
      </c>
      <c r="AL381" s="39">
        <v>9.4915379240425677E-3</v>
      </c>
      <c r="AM381" s="37">
        <v>0.2</v>
      </c>
      <c r="AN381" s="37">
        <v>1.8983075848085136E-3</v>
      </c>
      <c r="AO381" s="39">
        <v>0</v>
      </c>
      <c r="AP381" s="39">
        <v>0</v>
      </c>
      <c r="AQ381" s="37">
        <v>0.2</v>
      </c>
      <c r="AR381" s="37">
        <v>0</v>
      </c>
      <c r="AS381" s="37">
        <v>1.2915888026573993E-2</v>
      </c>
      <c r="AT381" s="39">
        <v>1.937383203986099E-3</v>
      </c>
      <c r="AU381" s="37">
        <v>0.1</v>
      </c>
      <c r="AV381" s="40">
        <v>1981</v>
      </c>
      <c r="AW381" s="40">
        <v>13.984318535237858</v>
      </c>
      <c r="AX381" s="37">
        <v>0.5</v>
      </c>
      <c r="AY381" s="37">
        <v>6.9921592676189288</v>
      </c>
      <c r="AZ381" s="40">
        <v>1.8827665577874066</v>
      </c>
      <c r="BA381" s="40">
        <v>5.7030512625510141</v>
      </c>
      <c r="BB381" s="48">
        <v>0.5</v>
      </c>
      <c r="BC381" s="42">
        <v>2.8515256312755071</v>
      </c>
      <c r="BD381" s="37">
        <v>9.8436848988944359</v>
      </c>
      <c r="BE381" s="40">
        <v>0.98436848988944359</v>
      </c>
      <c r="BF381" s="41">
        <v>0.35</v>
      </c>
      <c r="BG381" s="43">
        <v>160556.55197916666</v>
      </c>
      <c r="BH381" s="43">
        <v>0.81727717051491533</v>
      </c>
      <c r="BI381" s="37">
        <v>0.6</v>
      </c>
      <c r="BJ381" s="42">
        <v>0.49036630230894923</v>
      </c>
      <c r="BK381" s="43">
        <v>161024.79214907039</v>
      </c>
      <c r="BL381" s="43">
        <v>3.4116726866212423</v>
      </c>
      <c r="BM381" s="37">
        <v>0.2</v>
      </c>
      <c r="BN381" s="37">
        <v>0.68233453732424842</v>
      </c>
      <c r="BO381" s="44">
        <v>357467.37599999999</v>
      </c>
      <c r="BP381" s="44">
        <v>8.1955775647398754E-3</v>
      </c>
      <c r="BQ381" s="45">
        <v>0.2</v>
      </c>
      <c r="BR381" s="46">
        <v>1.6391155129479751E-3</v>
      </c>
      <c r="BS381" s="46">
        <v>1.1743399551461455</v>
      </c>
      <c r="BT381" s="44">
        <v>0.41101898430115097</v>
      </c>
      <c r="BU381" s="46" t="s">
        <v>105</v>
      </c>
      <c r="BV381" s="47" t="s">
        <v>105</v>
      </c>
      <c r="BW381" s="47" t="s">
        <v>105</v>
      </c>
      <c r="BX381" s="46" t="s">
        <v>105</v>
      </c>
      <c r="BY381" s="46" t="s">
        <v>105</v>
      </c>
      <c r="BZ381" s="47" t="s">
        <v>105</v>
      </c>
      <c r="CA381" s="47" t="s">
        <v>105</v>
      </c>
      <c r="CB381" s="46" t="s">
        <v>105</v>
      </c>
      <c r="CC381" s="46" t="s">
        <v>105</v>
      </c>
      <c r="CD381" s="46" t="s">
        <v>105</v>
      </c>
      <c r="CE381" s="47" t="s">
        <v>105</v>
      </c>
      <c r="CF381" s="23">
        <v>2.3866647784075625</v>
      </c>
      <c r="CG381" s="24">
        <f t="shared" si="20"/>
        <v>138</v>
      </c>
      <c r="CH381" s="25">
        <v>3787466</v>
      </c>
      <c r="CI381" s="26">
        <v>6.3014817252684585</v>
      </c>
      <c r="CJ381" s="27">
        <f t="shared" si="21"/>
        <v>71</v>
      </c>
      <c r="CK381" s="28">
        <v>3787466</v>
      </c>
      <c r="CL381" s="29">
        <v>6.3014817252684585</v>
      </c>
      <c r="CM381" s="53">
        <f t="shared" si="22"/>
        <v>74</v>
      </c>
      <c r="CN381" s="53">
        <f t="shared" si="23"/>
        <v>17</v>
      </c>
    </row>
    <row r="382" spans="1:92" ht="29.1">
      <c r="A382" s="7">
        <v>3979</v>
      </c>
      <c r="B382" s="1" t="s">
        <v>189</v>
      </c>
      <c r="C382" s="7" t="s">
        <v>611</v>
      </c>
      <c r="D382" s="7" t="s">
        <v>622</v>
      </c>
      <c r="E382" s="7" t="s">
        <v>101</v>
      </c>
      <c r="F382" s="7" t="s">
        <v>641</v>
      </c>
      <c r="G382" s="1" t="s">
        <v>103</v>
      </c>
      <c r="H382" s="1" t="s">
        <v>103</v>
      </c>
      <c r="I382" s="1" t="s">
        <v>120</v>
      </c>
      <c r="J382" s="35">
        <v>0.15</v>
      </c>
      <c r="K382" s="36">
        <v>0</v>
      </c>
      <c r="L382" s="36">
        <v>0</v>
      </c>
      <c r="M382" s="37">
        <v>0.5</v>
      </c>
      <c r="N382" s="37">
        <v>0</v>
      </c>
      <c r="O382" s="36">
        <v>0.39048110278369702</v>
      </c>
      <c r="P382" s="36">
        <v>6.066724816570915E-3</v>
      </c>
      <c r="Q382" s="37">
        <v>0.5</v>
      </c>
      <c r="R382" s="37">
        <v>3.0333624082854575E-3</v>
      </c>
      <c r="S382" s="37">
        <v>3.0333624082854575E-3</v>
      </c>
      <c r="T382" s="36">
        <v>4.550043612428186E-4</v>
      </c>
      <c r="U382" s="37">
        <v>0.25</v>
      </c>
      <c r="V382" s="38">
        <v>2.7</v>
      </c>
      <c r="W382" s="38">
        <v>0.7742923406534038</v>
      </c>
      <c r="X382" s="37">
        <v>0.5</v>
      </c>
      <c r="Y382" s="37">
        <v>0.3871461703267019</v>
      </c>
      <c r="Z382" s="38">
        <v>149.63391232051274</v>
      </c>
      <c r="AA382" s="38">
        <v>0.30883396971597499</v>
      </c>
      <c r="AB382" s="37">
        <v>0.5</v>
      </c>
      <c r="AC382" s="37">
        <v>0.15441698485798749</v>
      </c>
      <c r="AD382" s="37">
        <v>0.54156315518468945</v>
      </c>
      <c r="AE382" s="38">
        <v>0.13539078879617236</v>
      </c>
      <c r="AF382" s="37">
        <v>0.25</v>
      </c>
      <c r="AG382" s="39">
        <v>0</v>
      </c>
      <c r="AH382" s="39">
        <v>0</v>
      </c>
      <c r="AI382" s="37">
        <v>0.6</v>
      </c>
      <c r="AJ382" s="37">
        <v>0</v>
      </c>
      <c r="AK382" s="39">
        <v>0</v>
      </c>
      <c r="AL382" s="39">
        <v>0</v>
      </c>
      <c r="AM382" s="37">
        <v>0.2</v>
      </c>
      <c r="AN382" s="37">
        <v>0</v>
      </c>
      <c r="AO382" s="39">
        <v>0</v>
      </c>
      <c r="AP382" s="39">
        <v>0</v>
      </c>
      <c r="AQ382" s="37">
        <v>0.2</v>
      </c>
      <c r="AR382" s="37">
        <v>0</v>
      </c>
      <c r="AS382" s="37">
        <v>0</v>
      </c>
      <c r="AT382" s="39">
        <v>0</v>
      </c>
      <c r="AU382" s="37">
        <v>0.1</v>
      </c>
      <c r="AV382" s="40">
        <v>0</v>
      </c>
      <c r="AW382" s="40">
        <v>0</v>
      </c>
      <c r="AX382" s="37">
        <v>0.5</v>
      </c>
      <c r="AY382" s="37">
        <v>0</v>
      </c>
      <c r="AZ382" s="40">
        <v>0.46694793897040759</v>
      </c>
      <c r="BA382" s="40">
        <v>1.4144228459317441</v>
      </c>
      <c r="BB382" s="41">
        <v>0.5</v>
      </c>
      <c r="BC382" s="42">
        <v>0.70721142296587203</v>
      </c>
      <c r="BD382" s="37">
        <v>0.70721142296587203</v>
      </c>
      <c r="BE382" s="40">
        <v>7.07211422965872E-2</v>
      </c>
      <c r="BF382" s="41">
        <v>0.25</v>
      </c>
      <c r="BG382" s="43">
        <v>420276.14893924998</v>
      </c>
      <c r="BH382" s="43">
        <v>2.1393216135118833</v>
      </c>
      <c r="BI382" s="37">
        <v>0.6</v>
      </c>
      <c r="BJ382" s="42">
        <v>1.2835929681071299</v>
      </c>
      <c r="BK382" s="43">
        <v>42885.538760129115</v>
      </c>
      <c r="BL382" s="43">
        <v>0.90862667348466297</v>
      </c>
      <c r="BM382" s="37">
        <v>0.2</v>
      </c>
      <c r="BN382" s="37">
        <v>0.18172533469693258</v>
      </c>
      <c r="BO382" s="44">
        <v>3691810.1748000002</v>
      </c>
      <c r="BP382" s="44">
        <v>8.4641337009364673E-2</v>
      </c>
      <c r="BQ382" s="49">
        <v>0.2</v>
      </c>
      <c r="BR382" s="50">
        <v>1.6928267401872935E-2</v>
      </c>
      <c r="BS382" s="50">
        <v>1.4822465702059355</v>
      </c>
      <c r="BT382" s="51">
        <v>0.37056164255148388</v>
      </c>
      <c r="BU382" s="50" t="s">
        <v>105</v>
      </c>
      <c r="BV382" s="52" t="s">
        <v>105</v>
      </c>
      <c r="BW382" s="52" t="s">
        <v>105</v>
      </c>
      <c r="BX382" s="46" t="s">
        <v>105</v>
      </c>
      <c r="BY382" s="46" t="s">
        <v>105</v>
      </c>
      <c r="BZ382" s="52" t="s">
        <v>105</v>
      </c>
      <c r="CA382" s="52" t="s">
        <v>105</v>
      </c>
      <c r="CB382" s="46" t="s">
        <v>105</v>
      </c>
      <c r="CC382" s="46" t="s">
        <v>105</v>
      </c>
      <c r="CD382" s="46" t="s">
        <v>105</v>
      </c>
      <c r="CE382" s="47" t="s">
        <v>105</v>
      </c>
      <c r="CF382" s="23">
        <v>0.57712857800548623</v>
      </c>
      <c r="CG382" s="24">
        <f t="shared" si="20"/>
        <v>323</v>
      </c>
      <c r="CH382" s="25">
        <v>977984</v>
      </c>
      <c r="CI382" s="26">
        <v>5.9012067478147516</v>
      </c>
      <c r="CJ382" s="27">
        <f t="shared" si="21"/>
        <v>73</v>
      </c>
      <c r="CK382" s="28">
        <v>977984</v>
      </c>
      <c r="CL382" s="29">
        <v>5.9012067478147516</v>
      </c>
      <c r="CM382" s="53">
        <f t="shared" si="22"/>
        <v>77</v>
      </c>
      <c r="CN382" s="53">
        <f t="shared" si="23"/>
        <v>18</v>
      </c>
    </row>
    <row r="383" spans="1:92" ht="29.1">
      <c r="A383" s="7">
        <v>3629</v>
      </c>
      <c r="B383" s="1" t="s">
        <v>98</v>
      </c>
      <c r="C383" s="7" t="s">
        <v>611</v>
      </c>
      <c r="D383" s="7" t="s">
        <v>617</v>
      </c>
      <c r="E383" s="7" t="s">
        <v>210</v>
      </c>
      <c r="F383" s="7" t="s">
        <v>642</v>
      </c>
      <c r="G383" s="1" t="s">
        <v>103</v>
      </c>
      <c r="H383" s="1" t="s">
        <v>103</v>
      </c>
      <c r="I383" s="1" t="s">
        <v>120</v>
      </c>
      <c r="J383" s="35">
        <v>0.1</v>
      </c>
      <c r="K383" s="36">
        <v>23.045385</v>
      </c>
      <c r="L383" s="36">
        <v>8.1662351219847537E-2</v>
      </c>
      <c r="M383" s="37">
        <v>0.5</v>
      </c>
      <c r="N383" s="37">
        <v>4.0831175609923769E-2</v>
      </c>
      <c r="O383" s="36">
        <v>10.613510315229403</v>
      </c>
      <c r="P383" s="36">
        <v>0.1648972151566612</v>
      </c>
      <c r="Q383" s="37">
        <v>0.5</v>
      </c>
      <c r="R383" s="37">
        <v>8.2448607578330599E-2</v>
      </c>
      <c r="S383" s="37">
        <v>0.12327978318825436</v>
      </c>
      <c r="T383" s="36">
        <v>1.2327978318825436E-2</v>
      </c>
      <c r="U383" s="37">
        <v>0.3</v>
      </c>
      <c r="V383" s="38">
        <v>6.1277262166991555</v>
      </c>
      <c r="W383" s="38">
        <v>1.757278324152302</v>
      </c>
      <c r="X383" s="37">
        <v>1</v>
      </c>
      <c r="Y383" s="37">
        <v>1.757278324152302</v>
      </c>
      <c r="Z383" s="38">
        <v>0.69779862475141152</v>
      </c>
      <c r="AA383" s="38">
        <v>1.4402077443696152E-3</v>
      </c>
      <c r="AB383" s="37">
        <v>0</v>
      </c>
      <c r="AC383" s="37">
        <v>0</v>
      </c>
      <c r="AD383" s="37">
        <v>1.757278324152302</v>
      </c>
      <c r="AE383" s="38">
        <v>0.52718349724569058</v>
      </c>
      <c r="AF383" s="37">
        <v>0.15</v>
      </c>
      <c r="AG383" s="39">
        <v>2.6762619999999999</v>
      </c>
      <c r="AH383" s="39">
        <v>4.7151900709631135E-2</v>
      </c>
      <c r="AI383" s="37">
        <v>0.6</v>
      </c>
      <c r="AJ383" s="37">
        <v>2.8291140425778682E-2</v>
      </c>
      <c r="AK383" s="39">
        <v>2.6452650000000002</v>
      </c>
      <c r="AL383" s="39">
        <v>4.5715823365960376E-2</v>
      </c>
      <c r="AM383" s="37">
        <v>0.2</v>
      </c>
      <c r="AN383" s="37">
        <v>9.1431646731920755E-3</v>
      </c>
      <c r="AO383" s="39">
        <v>115.22692499999999</v>
      </c>
      <c r="AP383" s="39">
        <v>0.41145125870380289</v>
      </c>
      <c r="AQ383" s="37">
        <v>0.2</v>
      </c>
      <c r="AR383" s="37">
        <v>8.2290251740760573E-2</v>
      </c>
      <c r="AS383" s="37">
        <v>0.11972455683973134</v>
      </c>
      <c r="AT383" s="39">
        <v>1.7958683525959699E-2</v>
      </c>
      <c r="AU383" s="37">
        <v>0.1</v>
      </c>
      <c r="AV383" s="40">
        <v>2242.7042325000002</v>
      </c>
      <c r="AW383" s="40">
        <v>15.831746778195933</v>
      </c>
      <c r="AX383" s="37">
        <v>0.5</v>
      </c>
      <c r="AY383" s="37">
        <v>7.9158733890979667</v>
      </c>
      <c r="AZ383" s="40">
        <v>1.0197256273919646</v>
      </c>
      <c r="BA383" s="40">
        <v>3.0888309029600016</v>
      </c>
      <c r="BB383" s="48">
        <v>0.5</v>
      </c>
      <c r="BC383" s="42">
        <v>1.5444154514800008</v>
      </c>
      <c r="BD383" s="37">
        <v>9.4602888405779684</v>
      </c>
      <c r="BE383" s="40">
        <v>0.94602888405779673</v>
      </c>
      <c r="BF383" s="48">
        <v>0.35</v>
      </c>
      <c r="BG383" s="43">
        <v>0</v>
      </c>
      <c r="BH383" s="43">
        <v>0</v>
      </c>
      <c r="BI383" s="37">
        <v>0.6</v>
      </c>
      <c r="BJ383" s="42">
        <v>0</v>
      </c>
      <c r="BK383" s="43">
        <v>0</v>
      </c>
      <c r="BL383" s="43">
        <v>0</v>
      </c>
      <c r="BM383" s="37">
        <v>0.2</v>
      </c>
      <c r="BN383" s="37">
        <v>0</v>
      </c>
      <c r="BO383" s="44">
        <v>0</v>
      </c>
      <c r="BP383" s="44">
        <v>0</v>
      </c>
      <c r="BQ383" s="49">
        <v>0.2</v>
      </c>
      <c r="BR383" s="50">
        <v>0</v>
      </c>
      <c r="BS383" s="50">
        <v>0</v>
      </c>
      <c r="BT383" s="51">
        <v>0</v>
      </c>
      <c r="BU383" s="50" t="s">
        <v>105</v>
      </c>
      <c r="BV383" s="52" t="s">
        <v>105</v>
      </c>
      <c r="BW383" s="52" t="s">
        <v>105</v>
      </c>
      <c r="BX383" s="46" t="s">
        <v>105</v>
      </c>
      <c r="BY383" s="46" t="s">
        <v>105</v>
      </c>
      <c r="BZ383" s="52" t="s">
        <v>105</v>
      </c>
      <c r="CA383" s="52" t="s">
        <v>105</v>
      </c>
      <c r="CB383" s="46" t="s">
        <v>105</v>
      </c>
      <c r="CC383" s="46" t="s">
        <v>105</v>
      </c>
      <c r="CD383" s="46" t="s">
        <v>105</v>
      </c>
      <c r="CE383" s="47" t="s">
        <v>105</v>
      </c>
      <c r="CF383" s="23">
        <v>1.5034990431482727</v>
      </c>
      <c r="CG383" s="24">
        <f t="shared" si="20"/>
        <v>205</v>
      </c>
      <c r="CH383" s="25">
        <v>2553730</v>
      </c>
      <c r="CI383" s="26">
        <v>5.8874628216306055</v>
      </c>
      <c r="CJ383" s="27">
        <f t="shared" si="21"/>
        <v>74</v>
      </c>
      <c r="CK383" s="28">
        <v>2553730</v>
      </c>
      <c r="CL383" s="29">
        <v>5.8874628216306055</v>
      </c>
      <c r="CM383" s="53">
        <f t="shared" si="22"/>
        <v>79</v>
      </c>
      <c r="CN383" s="53">
        <f t="shared" si="23"/>
        <v>19</v>
      </c>
    </row>
    <row r="384" spans="1:92" ht="29.1">
      <c r="A384" s="7">
        <v>4326</v>
      </c>
      <c r="B384" s="1" t="s">
        <v>189</v>
      </c>
      <c r="C384" s="7" t="s">
        <v>611</v>
      </c>
      <c r="D384" s="7" t="s">
        <v>643</v>
      </c>
      <c r="E384" s="7" t="s">
        <v>237</v>
      </c>
      <c r="F384" s="7" t="s">
        <v>644</v>
      </c>
      <c r="G384" s="1" t="s">
        <v>103</v>
      </c>
      <c r="H384" s="1"/>
      <c r="I384" s="1" t="s">
        <v>104</v>
      </c>
      <c r="J384" s="35">
        <v>0.15</v>
      </c>
      <c r="K384" s="36">
        <v>16.480961099999998</v>
      </c>
      <c r="L384" s="36">
        <v>5.840102188741237E-2</v>
      </c>
      <c r="M384" s="37">
        <v>0.5</v>
      </c>
      <c r="N384" s="37">
        <v>2.9200510943706185E-2</v>
      </c>
      <c r="O384" s="36">
        <v>1.3476872141216776</v>
      </c>
      <c r="P384" s="36">
        <v>2.0938394735625247E-2</v>
      </c>
      <c r="Q384" s="37">
        <v>0.5</v>
      </c>
      <c r="R384" s="37">
        <v>1.0469197367812624E-2</v>
      </c>
      <c r="S384" s="37">
        <v>3.9669708311518809E-2</v>
      </c>
      <c r="T384" s="36">
        <v>5.9504562467278211E-3</v>
      </c>
      <c r="U384" s="37">
        <v>0.25</v>
      </c>
      <c r="V384" s="38">
        <v>4.1920999360991891</v>
      </c>
      <c r="W384" s="38">
        <v>1.2021892117686022</v>
      </c>
      <c r="X384" s="37">
        <v>1</v>
      </c>
      <c r="Y384" s="37">
        <v>1.2021892117686022</v>
      </c>
      <c r="Z384" s="38">
        <v>0.54667883235836368</v>
      </c>
      <c r="AA384" s="38">
        <v>1.1283070217083589E-3</v>
      </c>
      <c r="AB384" s="37">
        <v>0</v>
      </c>
      <c r="AC384" s="37">
        <v>0</v>
      </c>
      <c r="AD384" s="37">
        <v>1.2021892117686022</v>
      </c>
      <c r="AE384" s="38">
        <v>0.30054730294215054</v>
      </c>
      <c r="AF384" s="37">
        <v>0.25</v>
      </c>
      <c r="AG384" s="39">
        <v>7.6845999999999998E-2</v>
      </c>
      <c r="AH384" s="39">
        <v>1.353916381106302E-3</v>
      </c>
      <c r="AI384" s="37">
        <v>0.6</v>
      </c>
      <c r="AJ384" s="37">
        <v>8.1234982866378123E-4</v>
      </c>
      <c r="AK384" s="39">
        <v>2.2530000000000001E-2</v>
      </c>
      <c r="AL384" s="39">
        <v>3.8936647195463866E-4</v>
      </c>
      <c r="AM384" s="37">
        <v>0.2</v>
      </c>
      <c r="AN384" s="37">
        <v>7.7873294390927737E-5</v>
      </c>
      <c r="AO384" s="39">
        <v>82.404805499999995</v>
      </c>
      <c r="AP384" s="39">
        <v>0.2942503320835565</v>
      </c>
      <c r="AQ384" s="37">
        <v>0.2</v>
      </c>
      <c r="AR384" s="37">
        <v>5.8850066416711304E-2</v>
      </c>
      <c r="AS384" s="37">
        <v>5.9740289539766012E-2</v>
      </c>
      <c r="AT384" s="39">
        <v>1.4935072384941503E-2</v>
      </c>
      <c r="AU384" s="37">
        <v>0.1</v>
      </c>
      <c r="AV384" s="40">
        <v>2241.6452860499999</v>
      </c>
      <c r="AW384" s="40">
        <v>15.824271440251179</v>
      </c>
      <c r="AX384" s="37">
        <v>0.5</v>
      </c>
      <c r="AY384" s="37">
        <v>7.9121357201255895</v>
      </c>
      <c r="AZ384" s="40">
        <v>1.2060364098396898</v>
      </c>
      <c r="BA384" s="40">
        <v>3.6531812408553401</v>
      </c>
      <c r="BB384" s="41">
        <v>0.5</v>
      </c>
      <c r="BC384" s="42">
        <v>1.8265906204276701</v>
      </c>
      <c r="BD384" s="37">
        <v>9.73872634055326</v>
      </c>
      <c r="BE384" s="40">
        <v>0.97387263405532598</v>
      </c>
      <c r="BF384" s="41">
        <v>0.25</v>
      </c>
      <c r="BG384" s="43">
        <v>235240.561992</v>
      </c>
      <c r="BH384" s="43">
        <v>1.1974393976778162</v>
      </c>
      <c r="BI384" s="37">
        <v>0.6</v>
      </c>
      <c r="BJ384" s="42">
        <v>0.7184636386066896</v>
      </c>
      <c r="BK384" s="43">
        <v>0</v>
      </c>
      <c r="BL384" s="43">
        <v>0</v>
      </c>
      <c r="BM384" s="37">
        <v>0.2</v>
      </c>
      <c r="BN384" s="37">
        <v>0</v>
      </c>
      <c r="BO384" s="44">
        <v>1220564.1000000001</v>
      </c>
      <c r="BP384" s="44">
        <v>2.7983610326126427E-2</v>
      </c>
      <c r="BQ384" s="49">
        <v>0.2</v>
      </c>
      <c r="BR384" s="50">
        <v>5.5967220652252854E-3</v>
      </c>
      <c r="BS384" s="50">
        <v>0.72406036067191493</v>
      </c>
      <c r="BT384" s="51">
        <v>0.18101509016797873</v>
      </c>
      <c r="BU384" s="50" t="s">
        <v>105</v>
      </c>
      <c r="BV384" s="52" t="s">
        <v>105</v>
      </c>
      <c r="BW384" s="52" t="s">
        <v>105</v>
      </c>
      <c r="BX384" s="46" t="s">
        <v>105</v>
      </c>
      <c r="BY384" s="46" t="s">
        <v>105</v>
      </c>
      <c r="BZ384" s="52" t="s">
        <v>105</v>
      </c>
      <c r="CA384" s="52" t="s">
        <v>105</v>
      </c>
      <c r="CB384" s="46" t="s">
        <v>105</v>
      </c>
      <c r="CC384" s="46" t="s">
        <v>105</v>
      </c>
      <c r="CD384" s="46" t="s">
        <v>105</v>
      </c>
      <c r="CE384" s="47" t="s">
        <v>105</v>
      </c>
      <c r="CF384" s="23">
        <v>1.4763205557971246</v>
      </c>
      <c r="CG384" s="24">
        <f t="shared" si="20"/>
        <v>208</v>
      </c>
      <c r="CH384" s="25">
        <v>2521999</v>
      </c>
      <c r="CI384" s="26">
        <v>5.8537713765831176</v>
      </c>
      <c r="CJ384" s="27">
        <f t="shared" si="21"/>
        <v>75</v>
      </c>
      <c r="CK384" s="28">
        <v>2521999</v>
      </c>
      <c r="CL384" s="29">
        <v>5.8537713765831176</v>
      </c>
      <c r="CM384" s="53">
        <f t="shared" si="22"/>
        <v>80</v>
      </c>
      <c r="CN384" s="53">
        <f t="shared" si="23"/>
        <v>20</v>
      </c>
    </row>
    <row r="385" spans="1:92" ht="29.1">
      <c r="A385" s="7">
        <v>3601</v>
      </c>
      <c r="B385" s="1" t="s">
        <v>98</v>
      </c>
      <c r="C385" s="7" t="s">
        <v>611</v>
      </c>
      <c r="D385" s="7" t="s">
        <v>645</v>
      </c>
      <c r="E385" s="7" t="s">
        <v>210</v>
      </c>
      <c r="F385" s="7" t="s">
        <v>646</v>
      </c>
      <c r="G385" s="1" t="s">
        <v>103</v>
      </c>
      <c r="H385" s="1"/>
      <c r="I385" s="1" t="s">
        <v>104</v>
      </c>
      <c r="J385" s="35">
        <v>0.1</v>
      </c>
      <c r="K385" s="36">
        <v>24</v>
      </c>
      <c r="L385" s="36">
        <v>8.5045072116449377E-2</v>
      </c>
      <c r="M385" s="37">
        <v>0.5</v>
      </c>
      <c r="N385" s="37">
        <v>4.2522536058224689E-2</v>
      </c>
      <c r="O385" s="36">
        <v>11.679353175982797</v>
      </c>
      <c r="P385" s="36">
        <v>0.18145672415159306</v>
      </c>
      <c r="Q385" s="37">
        <v>0.5</v>
      </c>
      <c r="R385" s="37">
        <v>9.0728362075796529E-2</v>
      </c>
      <c r="S385" s="37">
        <v>0.13325089813402122</v>
      </c>
      <c r="T385" s="36">
        <v>1.3325089813402122E-2</v>
      </c>
      <c r="U385" s="37">
        <v>0.3</v>
      </c>
      <c r="V385" s="38">
        <v>3.6970796529402445</v>
      </c>
      <c r="W385" s="38">
        <v>1.0602297992804355</v>
      </c>
      <c r="X385" s="37">
        <v>1</v>
      </c>
      <c r="Y385" s="37">
        <v>1.0602297992804355</v>
      </c>
      <c r="Z385" s="38">
        <v>0.52690105977222579</v>
      </c>
      <c r="AA385" s="38">
        <v>1.0874870770501358E-3</v>
      </c>
      <c r="AB385" s="37">
        <v>0</v>
      </c>
      <c r="AC385" s="37">
        <v>0</v>
      </c>
      <c r="AD385" s="37">
        <v>1.0602297992804355</v>
      </c>
      <c r="AE385" s="38">
        <v>0.31806893978413064</v>
      </c>
      <c r="AF385" s="37">
        <v>0.15</v>
      </c>
      <c r="AG385" s="39">
        <v>28.174278000000001</v>
      </c>
      <c r="AH385" s="39">
        <v>0.4963903978091625</v>
      </c>
      <c r="AI385" s="37">
        <v>0.6</v>
      </c>
      <c r="AJ385" s="37">
        <v>0.29783423868549752</v>
      </c>
      <c r="AK385" s="39">
        <v>25.676728000000001</v>
      </c>
      <c r="AL385" s="39">
        <v>0.44374864592538327</v>
      </c>
      <c r="AM385" s="37">
        <v>0.2</v>
      </c>
      <c r="AN385" s="37">
        <v>8.8749729185076648E-2</v>
      </c>
      <c r="AO385" s="39">
        <v>96</v>
      </c>
      <c r="AP385" s="39">
        <v>0.34279592929833957</v>
      </c>
      <c r="AQ385" s="37">
        <v>0.2</v>
      </c>
      <c r="AR385" s="37">
        <v>6.8559185859667915E-2</v>
      </c>
      <c r="AS385" s="37">
        <v>0.45514315373024206</v>
      </c>
      <c r="AT385" s="39">
        <v>6.8271473059536306E-2</v>
      </c>
      <c r="AU385" s="37">
        <v>0.1</v>
      </c>
      <c r="AV385" s="40">
        <v>2410</v>
      </c>
      <c r="AW385" s="40">
        <v>17.012724719799717</v>
      </c>
      <c r="AX385" s="37">
        <v>0.5</v>
      </c>
      <c r="AY385" s="37">
        <v>8.5063623598998586</v>
      </c>
      <c r="AZ385" s="40">
        <v>0.7009317250303686</v>
      </c>
      <c r="BA385" s="40">
        <v>2.1231785442876334</v>
      </c>
      <c r="BB385" s="41">
        <v>0.5</v>
      </c>
      <c r="BC385" s="42">
        <v>1.0615892721438167</v>
      </c>
      <c r="BD385" s="37">
        <v>9.567951632043675</v>
      </c>
      <c r="BE385" s="40">
        <v>0.95679516320436753</v>
      </c>
      <c r="BF385" s="41">
        <v>0.35</v>
      </c>
      <c r="BG385" s="43">
        <v>32738.8849625</v>
      </c>
      <c r="BH385" s="43">
        <v>0.16664996188655812</v>
      </c>
      <c r="BI385" s="37">
        <v>0.6</v>
      </c>
      <c r="BJ385" s="42">
        <v>9.998997713193486E-2</v>
      </c>
      <c r="BK385" s="43">
        <v>0</v>
      </c>
      <c r="BL385" s="43">
        <v>0</v>
      </c>
      <c r="BM385" s="37">
        <v>0.2</v>
      </c>
      <c r="BN385" s="37">
        <v>0</v>
      </c>
      <c r="BO385" s="44">
        <v>0</v>
      </c>
      <c r="BP385" s="44">
        <v>0</v>
      </c>
      <c r="BQ385" s="49">
        <v>0.2</v>
      </c>
      <c r="BR385" s="50">
        <v>0</v>
      </c>
      <c r="BS385" s="50">
        <v>9.998997713193486E-2</v>
      </c>
      <c r="BT385" s="51">
        <v>3.4996491996177201E-2</v>
      </c>
      <c r="BU385" s="50" t="s">
        <v>105</v>
      </c>
      <c r="BV385" s="52" t="s">
        <v>105</v>
      </c>
      <c r="BW385" s="52" t="s">
        <v>105</v>
      </c>
      <c r="BX385" s="46" t="s">
        <v>105</v>
      </c>
      <c r="BY385" s="46" t="s">
        <v>105</v>
      </c>
      <c r="BZ385" s="52" t="s">
        <v>105</v>
      </c>
      <c r="CA385" s="52" t="s">
        <v>105</v>
      </c>
      <c r="CB385" s="46" t="s">
        <v>105</v>
      </c>
      <c r="CC385" s="46" t="s">
        <v>105</v>
      </c>
      <c r="CD385" s="46" t="s">
        <v>105</v>
      </c>
      <c r="CE385" s="47" t="s">
        <v>105</v>
      </c>
      <c r="CF385" s="23">
        <v>1.3914571578576138</v>
      </c>
      <c r="CG385" s="24">
        <f t="shared" si="20"/>
        <v>220</v>
      </c>
      <c r="CH385" s="25">
        <v>2406633</v>
      </c>
      <c r="CI385" s="26">
        <v>5.7817588217963181</v>
      </c>
      <c r="CJ385" s="27">
        <f t="shared" si="21"/>
        <v>76</v>
      </c>
      <c r="CK385" s="28">
        <v>2406633</v>
      </c>
      <c r="CL385" s="29">
        <v>5.7817588217963181</v>
      </c>
      <c r="CM385" s="53">
        <f t="shared" si="22"/>
        <v>81</v>
      </c>
      <c r="CN385" s="53">
        <f t="shared" si="23"/>
        <v>21</v>
      </c>
    </row>
    <row r="386" spans="1:92">
      <c r="A386" s="7">
        <v>3610</v>
      </c>
      <c r="B386" s="1" t="s">
        <v>189</v>
      </c>
      <c r="C386" s="7" t="s">
        <v>611</v>
      </c>
      <c r="D386" s="7" t="s">
        <v>624</v>
      </c>
      <c r="E386" s="7" t="s">
        <v>101</v>
      </c>
      <c r="F386" s="7" t="s">
        <v>647</v>
      </c>
      <c r="G386" s="1" t="s">
        <v>103</v>
      </c>
      <c r="H386" s="1" t="s">
        <v>103</v>
      </c>
      <c r="I386" s="1" t="s">
        <v>104</v>
      </c>
      <c r="J386" s="35">
        <v>0.15</v>
      </c>
      <c r="K386" s="36">
        <v>35.111284130000001</v>
      </c>
      <c r="L386" s="36">
        <v>0.12441840378904144</v>
      </c>
      <c r="M386" s="37">
        <v>0.5</v>
      </c>
      <c r="N386" s="37">
        <v>6.220920189452072E-2</v>
      </c>
      <c r="O386" s="36">
        <v>0</v>
      </c>
      <c r="P386" s="36">
        <v>0</v>
      </c>
      <c r="Q386" s="37">
        <v>0.5</v>
      </c>
      <c r="R386" s="37">
        <v>0</v>
      </c>
      <c r="S386" s="37">
        <v>6.220920189452072E-2</v>
      </c>
      <c r="T386" s="36">
        <v>9.3313802841781084E-3</v>
      </c>
      <c r="U386" s="37">
        <v>0.25</v>
      </c>
      <c r="V386" s="38">
        <v>40.85</v>
      </c>
      <c r="W386" s="38">
        <v>11.714756339145017</v>
      </c>
      <c r="X386" s="37">
        <v>0.5</v>
      </c>
      <c r="Y386" s="37">
        <v>5.8573781695725087</v>
      </c>
      <c r="Z386" s="38">
        <v>1306.4922783587822</v>
      </c>
      <c r="AA386" s="38">
        <v>2.6965090364311655</v>
      </c>
      <c r="AB386" s="37">
        <v>0.5</v>
      </c>
      <c r="AC386" s="37">
        <v>1.3482545182155827</v>
      </c>
      <c r="AD386" s="37">
        <v>7.205632687788091</v>
      </c>
      <c r="AE386" s="38">
        <v>1.8014081719470227</v>
      </c>
      <c r="AF386" s="37">
        <v>0.25</v>
      </c>
      <c r="AG386" s="39">
        <v>2.11626</v>
      </c>
      <c r="AH386" s="39">
        <v>3.7285468087864336E-2</v>
      </c>
      <c r="AI386" s="37">
        <v>0.6</v>
      </c>
      <c r="AJ386" s="37">
        <v>2.2371280852718601E-2</v>
      </c>
      <c r="AK386" s="39">
        <v>2.2699280000000002</v>
      </c>
      <c r="AL386" s="39">
        <v>3.9229199154507281E-2</v>
      </c>
      <c r="AM386" s="37">
        <v>0.2</v>
      </c>
      <c r="AN386" s="37">
        <v>7.8458398309014556E-3</v>
      </c>
      <c r="AO386" s="39">
        <v>175.55642065000001</v>
      </c>
      <c r="AP386" s="39">
        <v>0.62687527459382253</v>
      </c>
      <c r="AQ386" s="37">
        <v>0.2</v>
      </c>
      <c r="AR386" s="37">
        <v>0.12537505491876449</v>
      </c>
      <c r="AS386" s="37">
        <v>0.15559217560238456</v>
      </c>
      <c r="AT386" s="39">
        <v>3.889804390059614E-2</v>
      </c>
      <c r="AU386" s="37">
        <v>0.1</v>
      </c>
      <c r="AV386" s="40">
        <v>0</v>
      </c>
      <c r="AW386" s="40">
        <v>0</v>
      </c>
      <c r="AX386" s="37">
        <v>0.5</v>
      </c>
      <c r="AY386" s="37">
        <v>0</v>
      </c>
      <c r="AZ386" s="40">
        <v>2.1441199315165598</v>
      </c>
      <c r="BA386" s="40">
        <v>6.4947116422476023</v>
      </c>
      <c r="BB386" s="48">
        <v>0.5</v>
      </c>
      <c r="BC386" s="42">
        <v>3.2473558211238012</v>
      </c>
      <c r="BD386" s="37">
        <v>3.2473558211238012</v>
      </c>
      <c r="BE386" s="40">
        <v>0.32473558211238013</v>
      </c>
      <c r="BF386" s="48">
        <v>0.25</v>
      </c>
      <c r="BG386" s="43">
        <v>628512.26853300002</v>
      </c>
      <c r="BH386" s="43">
        <v>3.199300944923213</v>
      </c>
      <c r="BI386" s="37">
        <v>0.6</v>
      </c>
      <c r="BJ386" s="42">
        <v>1.9195805669539279</v>
      </c>
      <c r="BK386" s="43">
        <v>0</v>
      </c>
      <c r="BL386" s="43">
        <v>0</v>
      </c>
      <c r="BM386" s="37">
        <v>0.2</v>
      </c>
      <c r="BN386" s="37">
        <v>0</v>
      </c>
      <c r="BO386" s="44">
        <v>4846373.84</v>
      </c>
      <c r="BP386" s="44">
        <v>0.11111176957711028</v>
      </c>
      <c r="BQ386" s="49">
        <v>0.2</v>
      </c>
      <c r="BR386" s="50">
        <v>2.2222353915422054E-2</v>
      </c>
      <c r="BS386" s="50">
        <v>1.9418029208693499</v>
      </c>
      <c r="BT386" s="51">
        <v>0.48545073021733748</v>
      </c>
      <c r="BU386" s="50" t="s">
        <v>105</v>
      </c>
      <c r="BV386" s="52" t="s">
        <v>105</v>
      </c>
      <c r="BW386" s="52" t="s">
        <v>105</v>
      </c>
      <c r="BX386" s="46" t="s">
        <v>105</v>
      </c>
      <c r="BY386" s="46" t="s">
        <v>105</v>
      </c>
      <c r="BZ386" s="52" t="s">
        <v>105</v>
      </c>
      <c r="CA386" s="52" t="s">
        <v>105</v>
      </c>
      <c r="CB386" s="46" t="s">
        <v>105</v>
      </c>
      <c r="CC386" s="46" t="s">
        <v>105</v>
      </c>
      <c r="CD386" s="46" t="s">
        <v>105</v>
      </c>
      <c r="CE386" s="47" t="s">
        <v>105</v>
      </c>
      <c r="CF386" s="23">
        <v>2.6598239084615147</v>
      </c>
      <c r="CG386" s="24">
        <f t="shared" ref="CG386:CG449" si="24">_xlfn.RANK.EQ(CF386,$CF$2:$CF$434)</f>
        <v>125</v>
      </c>
      <c r="CH386" s="25">
        <v>5059579</v>
      </c>
      <c r="CI386" s="26">
        <v>5.2570063802966898</v>
      </c>
      <c r="CJ386" s="27">
        <f t="shared" ref="CJ386:CJ449" si="25">_xlfn.RANK.EQ(CI386,$CI$2:$CI$434)</f>
        <v>82</v>
      </c>
      <c r="CK386" s="28">
        <v>5059579</v>
      </c>
      <c r="CL386" s="29">
        <v>5.2570063802966898</v>
      </c>
      <c r="CM386" s="53">
        <f t="shared" ref="CM386:CM449" si="26">_xlfn.RANK.EQ(CL386,$CL$2:$CL$434)</f>
        <v>88</v>
      </c>
      <c r="CN386" s="53">
        <f t="shared" ref="CN386:CN434" si="27">(CL386=$CL$2:$CL$434)+SUMPRODUCT((CL386&lt;$CL$2:$CL$434)*(C386=$C$2:$C$434))</f>
        <v>22</v>
      </c>
    </row>
    <row r="387" spans="1:92" ht="29.1">
      <c r="A387" s="7">
        <v>4617</v>
      </c>
      <c r="B387" s="1" t="s">
        <v>98</v>
      </c>
      <c r="C387" s="7" t="s">
        <v>611</v>
      </c>
      <c r="D387" s="7" t="s">
        <v>648</v>
      </c>
      <c r="E387" s="7" t="s">
        <v>176</v>
      </c>
      <c r="F387" s="7" t="s">
        <v>649</v>
      </c>
      <c r="G387" s="1"/>
      <c r="H387" s="1" t="s">
        <v>103</v>
      </c>
      <c r="I387" s="1" t="s">
        <v>114</v>
      </c>
      <c r="J387" s="35">
        <v>0.1</v>
      </c>
      <c r="K387" s="36">
        <v>3.9512155099999999</v>
      </c>
      <c r="L387" s="36">
        <v>1.4001308666482639E-2</v>
      </c>
      <c r="M387" s="37">
        <v>0.5</v>
      </c>
      <c r="N387" s="37">
        <v>7.0006543332413193E-3</v>
      </c>
      <c r="O387" s="36">
        <v>0</v>
      </c>
      <c r="P387" s="36">
        <v>0</v>
      </c>
      <c r="Q387" s="37">
        <v>0.5</v>
      </c>
      <c r="R387" s="37">
        <v>0</v>
      </c>
      <c r="S387" s="37">
        <v>7.0006543332413193E-3</v>
      </c>
      <c r="T387" s="36">
        <v>7.0006543332413193E-4</v>
      </c>
      <c r="U387" s="37">
        <v>0.3</v>
      </c>
      <c r="V387" s="38">
        <v>8.6999999999999993</v>
      </c>
      <c r="W387" s="38">
        <v>2.4949419865498568</v>
      </c>
      <c r="X387" s="37">
        <v>0.5</v>
      </c>
      <c r="Y387" s="37">
        <v>1.2474709932749284</v>
      </c>
      <c r="Z387" s="38">
        <v>545.6357854790889</v>
      </c>
      <c r="AA387" s="38">
        <v>1.1261542456208349</v>
      </c>
      <c r="AB387" s="37">
        <v>0.5</v>
      </c>
      <c r="AC387" s="37">
        <v>0.56307712281041744</v>
      </c>
      <c r="AD387" s="37">
        <v>1.8105481160853458</v>
      </c>
      <c r="AE387" s="38">
        <v>0.54316443482560373</v>
      </c>
      <c r="AF387" s="37">
        <v>0.15</v>
      </c>
      <c r="AG387" s="39">
        <v>4.6183480000000001</v>
      </c>
      <c r="AH387" s="39">
        <v>8.1368672550939908E-2</v>
      </c>
      <c r="AI387" s="37">
        <v>0.6</v>
      </c>
      <c r="AJ387" s="37">
        <v>4.8821203530563941E-2</v>
      </c>
      <c r="AK387" s="39">
        <v>5.0335780000000003</v>
      </c>
      <c r="AL387" s="39">
        <v>8.6990967916932366E-2</v>
      </c>
      <c r="AM387" s="37">
        <v>0.2</v>
      </c>
      <c r="AN387" s="37">
        <v>1.7398193583386474E-2</v>
      </c>
      <c r="AO387" s="39">
        <v>11.853646530000001</v>
      </c>
      <c r="AP387" s="39">
        <v>4.2326893519014461E-2</v>
      </c>
      <c r="AQ387" s="37">
        <v>0.2</v>
      </c>
      <c r="AR387" s="37">
        <v>8.4653787038028918E-3</v>
      </c>
      <c r="AS387" s="37">
        <v>7.4684775817753304E-2</v>
      </c>
      <c r="AT387" s="39">
        <v>1.1202716372662996E-2</v>
      </c>
      <c r="AU387" s="37">
        <v>0.1</v>
      </c>
      <c r="AV387" s="40">
        <v>0</v>
      </c>
      <c r="AW387" s="40">
        <v>0</v>
      </c>
      <c r="AX387" s="37">
        <v>0.5</v>
      </c>
      <c r="AY387" s="37">
        <v>0</v>
      </c>
      <c r="AZ387" s="40">
        <v>0.49471220958161272</v>
      </c>
      <c r="BA387" s="40">
        <v>1.4985230536330754</v>
      </c>
      <c r="BB387" s="41">
        <v>0.5</v>
      </c>
      <c r="BC387" s="42">
        <v>0.74926152681653768</v>
      </c>
      <c r="BD387" s="37">
        <v>0.74926152681653768</v>
      </c>
      <c r="BE387" s="40">
        <v>7.4926152681653771E-2</v>
      </c>
      <c r="BF387" s="41">
        <v>0.35</v>
      </c>
      <c r="BG387" s="43">
        <v>132551.29431500001</v>
      </c>
      <c r="BH387" s="43">
        <v>0.67472267827419286</v>
      </c>
      <c r="BI387" s="37">
        <v>0.6</v>
      </c>
      <c r="BJ387" s="42">
        <v>0.4048336069645157</v>
      </c>
      <c r="BK387" s="43">
        <v>0</v>
      </c>
      <c r="BL387" s="43">
        <v>0</v>
      </c>
      <c r="BM387" s="37">
        <v>0.2</v>
      </c>
      <c r="BN387" s="37">
        <v>0</v>
      </c>
      <c r="BO387" s="44">
        <v>0</v>
      </c>
      <c r="BP387" s="44">
        <v>0</v>
      </c>
      <c r="BQ387" s="49">
        <v>0.2</v>
      </c>
      <c r="BR387" s="50">
        <v>0</v>
      </c>
      <c r="BS387" s="50">
        <v>0.4048336069645157</v>
      </c>
      <c r="BT387" s="51">
        <v>0.1416917624375805</v>
      </c>
      <c r="BU387" s="50" t="s">
        <v>105</v>
      </c>
      <c r="BV387" s="52" t="s">
        <v>105</v>
      </c>
      <c r="BW387" s="52" t="s">
        <v>105</v>
      </c>
      <c r="BX387" s="46" t="s">
        <v>105</v>
      </c>
      <c r="BY387" s="46" t="s">
        <v>105</v>
      </c>
      <c r="BZ387" s="52" t="s">
        <v>105</v>
      </c>
      <c r="CA387" s="52" t="s">
        <v>105</v>
      </c>
      <c r="CB387" s="46" t="s">
        <v>105</v>
      </c>
      <c r="CC387" s="46" t="s">
        <v>105</v>
      </c>
      <c r="CD387" s="46" t="s">
        <v>105</v>
      </c>
      <c r="CE387" s="47" t="s">
        <v>105</v>
      </c>
      <c r="CF387" s="23">
        <v>0.77168513175082509</v>
      </c>
      <c r="CG387" s="24">
        <f t="shared" si="24"/>
        <v>289</v>
      </c>
      <c r="CH387" s="25">
        <v>1468870</v>
      </c>
      <c r="CI387" s="26">
        <v>5.2535971988727734</v>
      </c>
      <c r="CJ387" s="27">
        <f t="shared" si="25"/>
        <v>83</v>
      </c>
      <c r="CK387" s="28">
        <v>1468870</v>
      </c>
      <c r="CL387" s="29">
        <v>5.2535971988727734</v>
      </c>
      <c r="CM387" s="53">
        <f t="shared" si="26"/>
        <v>89</v>
      </c>
      <c r="CN387" s="53">
        <f t="shared" si="27"/>
        <v>23</v>
      </c>
    </row>
    <row r="388" spans="1:92">
      <c r="A388" s="7">
        <v>4246</v>
      </c>
      <c r="B388" s="1" t="s">
        <v>189</v>
      </c>
      <c r="C388" s="7" t="s">
        <v>611</v>
      </c>
      <c r="D388" s="7" t="s">
        <v>632</v>
      </c>
      <c r="E388" s="7" t="s">
        <v>101</v>
      </c>
      <c r="F388" s="7" t="s">
        <v>650</v>
      </c>
      <c r="G388" s="1"/>
      <c r="H388" s="1" t="s">
        <v>103</v>
      </c>
      <c r="I388" s="1" t="s">
        <v>114</v>
      </c>
      <c r="J388" s="35">
        <v>0.15</v>
      </c>
      <c r="K388" s="36">
        <v>0</v>
      </c>
      <c r="L388" s="36">
        <v>0</v>
      </c>
      <c r="M388" s="37">
        <v>0.5</v>
      </c>
      <c r="N388" s="37">
        <v>0</v>
      </c>
      <c r="O388" s="36">
        <v>0</v>
      </c>
      <c r="P388" s="36">
        <v>0</v>
      </c>
      <c r="Q388" s="37">
        <v>0.5</v>
      </c>
      <c r="R388" s="37">
        <v>0</v>
      </c>
      <c r="S388" s="37">
        <v>0</v>
      </c>
      <c r="T388" s="36">
        <v>0</v>
      </c>
      <c r="U388" s="37">
        <v>0.25</v>
      </c>
      <c r="V388" s="38">
        <v>6.9</v>
      </c>
      <c r="W388" s="38">
        <v>1.978747092780921</v>
      </c>
      <c r="X388" s="37">
        <v>0.5</v>
      </c>
      <c r="Y388" s="37">
        <v>0.98937354639046049</v>
      </c>
      <c r="Z388" s="38">
        <v>577.84269714862262</v>
      </c>
      <c r="AA388" s="38">
        <v>1.1926270673825787</v>
      </c>
      <c r="AB388" s="37">
        <v>0.5</v>
      </c>
      <c r="AC388" s="37">
        <v>0.59631353369128937</v>
      </c>
      <c r="AD388" s="37">
        <v>1.5856870800817497</v>
      </c>
      <c r="AE388" s="38">
        <v>0.39642177002043744</v>
      </c>
      <c r="AF388" s="37">
        <v>0.25</v>
      </c>
      <c r="AG388" s="39">
        <v>0</v>
      </c>
      <c r="AH388" s="39">
        <v>0</v>
      </c>
      <c r="AI388" s="37">
        <v>0.6</v>
      </c>
      <c r="AJ388" s="37">
        <v>0</v>
      </c>
      <c r="AK388" s="39">
        <v>0</v>
      </c>
      <c r="AL388" s="39">
        <v>0</v>
      </c>
      <c r="AM388" s="37">
        <v>0.2</v>
      </c>
      <c r="AN388" s="37">
        <v>0</v>
      </c>
      <c r="AO388" s="39">
        <v>0</v>
      </c>
      <c r="AP388" s="39">
        <v>0</v>
      </c>
      <c r="AQ388" s="37">
        <v>0.2</v>
      </c>
      <c r="AR388" s="37">
        <v>0</v>
      </c>
      <c r="AS388" s="37">
        <v>0</v>
      </c>
      <c r="AT388" s="39">
        <v>0</v>
      </c>
      <c r="AU388" s="37">
        <v>0.1</v>
      </c>
      <c r="AV388" s="40">
        <v>0</v>
      </c>
      <c r="AW388" s="40">
        <v>0</v>
      </c>
      <c r="AX388" s="37">
        <v>0.5</v>
      </c>
      <c r="AY388" s="37">
        <v>0</v>
      </c>
      <c r="AZ388" s="40">
        <v>0.30039536947955081</v>
      </c>
      <c r="BA388" s="40">
        <v>0.90992172348127831</v>
      </c>
      <c r="BB388" s="41">
        <v>0.5</v>
      </c>
      <c r="BC388" s="42">
        <v>0.45496086174063916</v>
      </c>
      <c r="BD388" s="37">
        <v>0.45496086174063916</v>
      </c>
      <c r="BE388" s="40">
        <v>4.5496086174063914E-2</v>
      </c>
      <c r="BF388" s="41">
        <v>0.25</v>
      </c>
      <c r="BG388" s="43">
        <v>51830.36</v>
      </c>
      <c r="BH388" s="43">
        <v>0.26383083994645029</v>
      </c>
      <c r="BI388" s="37">
        <v>0.6</v>
      </c>
      <c r="BJ388" s="42">
        <v>0.15829850396787018</v>
      </c>
      <c r="BK388" s="43">
        <v>0</v>
      </c>
      <c r="BL388" s="43">
        <v>0</v>
      </c>
      <c r="BM388" s="37">
        <v>0.2</v>
      </c>
      <c r="BN388" s="37">
        <v>0</v>
      </c>
      <c r="BO388" s="44">
        <v>2637998.20872</v>
      </c>
      <c r="BP388" s="44">
        <v>6.0480816954914543E-2</v>
      </c>
      <c r="BQ388" s="49">
        <v>0.2</v>
      </c>
      <c r="BR388" s="50">
        <v>1.2096163390982909E-2</v>
      </c>
      <c r="BS388" s="50">
        <v>0.17039466735885309</v>
      </c>
      <c r="BT388" s="51">
        <v>4.2598666839713271E-2</v>
      </c>
      <c r="BU388" s="50" t="s">
        <v>105</v>
      </c>
      <c r="BV388" s="52" t="s">
        <v>105</v>
      </c>
      <c r="BW388" s="52" t="s">
        <v>105</v>
      </c>
      <c r="BX388" s="46" t="s">
        <v>105</v>
      </c>
      <c r="BY388" s="46" t="s">
        <v>105</v>
      </c>
      <c r="BZ388" s="52" t="s">
        <v>105</v>
      </c>
      <c r="CA388" s="52" t="s">
        <v>105</v>
      </c>
      <c r="CB388" s="46" t="s">
        <v>105</v>
      </c>
      <c r="CC388" s="46" t="s">
        <v>105</v>
      </c>
      <c r="CD388" s="46" t="s">
        <v>105</v>
      </c>
      <c r="CE388" s="47" t="s">
        <v>105</v>
      </c>
      <c r="CF388" s="23">
        <v>0.48451652303421466</v>
      </c>
      <c r="CG388" s="24">
        <f t="shared" si="24"/>
        <v>341</v>
      </c>
      <c r="CH388" s="25">
        <v>992570</v>
      </c>
      <c r="CI388" s="26">
        <v>4.8814342870952645</v>
      </c>
      <c r="CJ388" s="27">
        <f t="shared" si="25"/>
        <v>87</v>
      </c>
      <c r="CK388" s="28">
        <v>992570</v>
      </c>
      <c r="CL388" s="29">
        <v>4.8814342870952645</v>
      </c>
      <c r="CM388" s="53">
        <f t="shared" si="26"/>
        <v>95</v>
      </c>
      <c r="CN388" s="53">
        <f t="shared" si="27"/>
        <v>24</v>
      </c>
    </row>
    <row r="389" spans="1:92" ht="29.1">
      <c r="A389" s="7">
        <v>3699</v>
      </c>
      <c r="B389" s="1" t="s">
        <v>189</v>
      </c>
      <c r="C389" s="7" t="s">
        <v>611</v>
      </c>
      <c r="D389" s="7" t="s">
        <v>626</v>
      </c>
      <c r="E389" s="7" t="s">
        <v>101</v>
      </c>
      <c r="F389" s="7" t="s">
        <v>651</v>
      </c>
      <c r="G389" s="1" t="s">
        <v>103</v>
      </c>
      <c r="H389" s="1" t="s">
        <v>103</v>
      </c>
      <c r="I389" s="1" t="s">
        <v>104</v>
      </c>
      <c r="J389" s="35">
        <v>0.15</v>
      </c>
      <c r="K389" s="36">
        <v>463.53541893693244</v>
      </c>
      <c r="L389" s="36">
        <v>1.6425584638341666</v>
      </c>
      <c r="M389" s="37">
        <v>0.5</v>
      </c>
      <c r="N389" s="37">
        <v>0.8212792319170833</v>
      </c>
      <c r="O389" s="36">
        <v>19.394858175787711</v>
      </c>
      <c r="P389" s="36">
        <v>0.30132896718974633</v>
      </c>
      <c r="Q389" s="37">
        <v>0.5</v>
      </c>
      <c r="R389" s="37">
        <v>0.15066448359487317</v>
      </c>
      <c r="S389" s="37">
        <v>0.97194371551195646</v>
      </c>
      <c r="T389" s="36">
        <v>0.14579155732679347</v>
      </c>
      <c r="U389" s="37">
        <v>0.25</v>
      </c>
      <c r="V389" s="38">
        <v>9.9499999999999993</v>
      </c>
      <c r="W389" s="38">
        <v>2.8534106627782845</v>
      </c>
      <c r="X389" s="37">
        <v>0.5</v>
      </c>
      <c r="Y389" s="37">
        <v>1.4267053313891422</v>
      </c>
      <c r="Z389" s="38">
        <v>1025.8878414866156</v>
      </c>
      <c r="AA389" s="38">
        <v>2.11736102903614</v>
      </c>
      <c r="AB389" s="37">
        <v>0.5</v>
      </c>
      <c r="AC389" s="37">
        <v>1.05868051451807</v>
      </c>
      <c r="AD389" s="37">
        <v>2.4853858459072122</v>
      </c>
      <c r="AE389" s="38">
        <v>0.62134646147680306</v>
      </c>
      <c r="AF389" s="37">
        <v>0.25</v>
      </c>
      <c r="AG389" s="39">
        <v>18.919996999999999</v>
      </c>
      <c r="AH389" s="39">
        <v>0.33334323021083845</v>
      </c>
      <c r="AI389" s="37">
        <v>0.6</v>
      </c>
      <c r="AJ389" s="37">
        <v>0.20000593812650308</v>
      </c>
      <c r="AK389" s="39">
        <v>9.9124359999999996</v>
      </c>
      <c r="AL389" s="39">
        <v>0.17130804410990461</v>
      </c>
      <c r="AM389" s="37">
        <v>0.2</v>
      </c>
      <c r="AN389" s="37">
        <v>3.426160882198092E-2</v>
      </c>
      <c r="AO389" s="39">
        <v>0</v>
      </c>
      <c r="AP389" s="39">
        <v>0</v>
      </c>
      <c r="AQ389" s="37">
        <v>0.2</v>
      </c>
      <c r="AR389" s="37">
        <v>0</v>
      </c>
      <c r="AS389" s="37">
        <v>0.23426754694848401</v>
      </c>
      <c r="AT389" s="39">
        <v>5.8566886737121002E-2</v>
      </c>
      <c r="AU389" s="37">
        <v>0.1</v>
      </c>
      <c r="AV389" s="40">
        <v>0</v>
      </c>
      <c r="AW389" s="40">
        <v>0</v>
      </c>
      <c r="AX389" s="37">
        <v>0.5</v>
      </c>
      <c r="AY389" s="37">
        <v>0</v>
      </c>
      <c r="AZ389" s="40">
        <v>1.5817385476546855</v>
      </c>
      <c r="BA389" s="40">
        <v>4.7912132196721551</v>
      </c>
      <c r="BB389" s="48">
        <v>0.5</v>
      </c>
      <c r="BC389" s="42">
        <v>2.3956066098360775</v>
      </c>
      <c r="BD389" s="37">
        <v>2.3956066098360775</v>
      </c>
      <c r="BE389" s="40">
        <v>0.23956066098360779</v>
      </c>
      <c r="BF389" s="48">
        <v>0.25</v>
      </c>
      <c r="BG389" s="43">
        <v>1298651.4652329925</v>
      </c>
      <c r="BH389" s="43">
        <v>6.6104944451496923</v>
      </c>
      <c r="BI389" s="37">
        <v>0.6</v>
      </c>
      <c r="BJ389" s="42">
        <v>3.9662966670898152</v>
      </c>
      <c r="BK389" s="43">
        <v>2853.0205820478027</v>
      </c>
      <c r="BL389" s="43">
        <v>6.0447663146987768E-2</v>
      </c>
      <c r="BM389" s="37">
        <v>0.2</v>
      </c>
      <c r="BN389" s="37">
        <v>1.2089532629397553E-2</v>
      </c>
      <c r="BO389" s="44">
        <v>2667201.9</v>
      </c>
      <c r="BP389" s="44">
        <v>6.1150363697165942E-2</v>
      </c>
      <c r="BQ389" s="49">
        <v>0.2</v>
      </c>
      <c r="BR389" s="50">
        <v>1.223007273943319E-2</v>
      </c>
      <c r="BS389" s="50">
        <v>3.990616272458646</v>
      </c>
      <c r="BT389" s="51">
        <v>0.99765406811466151</v>
      </c>
      <c r="BU389" s="50" t="s">
        <v>105</v>
      </c>
      <c r="BV389" s="52" t="s">
        <v>105</v>
      </c>
      <c r="BW389" s="52" t="s">
        <v>105</v>
      </c>
      <c r="BX389" s="46" t="s">
        <v>105</v>
      </c>
      <c r="BY389" s="46" t="s">
        <v>105</v>
      </c>
      <c r="BZ389" s="52" t="s">
        <v>105</v>
      </c>
      <c r="CA389" s="52" t="s">
        <v>105</v>
      </c>
      <c r="CB389" s="46" t="s">
        <v>105</v>
      </c>
      <c r="CC389" s="46" t="s">
        <v>105</v>
      </c>
      <c r="CD389" s="46" t="s">
        <v>105</v>
      </c>
      <c r="CE389" s="47" t="s">
        <v>105</v>
      </c>
      <c r="CF389" s="23">
        <v>2.0629196346389866</v>
      </c>
      <c r="CG389" s="24">
        <f t="shared" si="24"/>
        <v>158</v>
      </c>
      <c r="CH389" s="25">
        <v>4294032</v>
      </c>
      <c r="CI389" s="26">
        <v>4.804155242995364</v>
      </c>
      <c r="CJ389" s="27">
        <f t="shared" si="25"/>
        <v>89</v>
      </c>
      <c r="CK389" s="28">
        <v>4294032</v>
      </c>
      <c r="CL389" s="29">
        <v>4.804155242995364</v>
      </c>
      <c r="CM389" s="53">
        <f t="shared" si="26"/>
        <v>99</v>
      </c>
      <c r="CN389" s="53">
        <f t="shared" si="27"/>
        <v>25</v>
      </c>
    </row>
    <row r="390" spans="1:92">
      <c r="A390" s="7">
        <v>3697</v>
      </c>
      <c r="B390" s="1" t="s">
        <v>98</v>
      </c>
      <c r="C390" s="7" t="s">
        <v>611</v>
      </c>
      <c r="D390" s="7" t="s">
        <v>626</v>
      </c>
      <c r="E390" s="7" t="s">
        <v>101</v>
      </c>
      <c r="F390" s="7" t="s">
        <v>652</v>
      </c>
      <c r="G390" s="1" t="s">
        <v>103</v>
      </c>
      <c r="H390" s="1" t="s">
        <v>103</v>
      </c>
      <c r="I390" s="1" t="s">
        <v>104</v>
      </c>
      <c r="J390" s="35">
        <v>0.1</v>
      </c>
      <c r="K390" s="36">
        <v>21.901502050000001</v>
      </c>
      <c r="L390" s="36">
        <v>7.7608950887533917E-2</v>
      </c>
      <c r="M390" s="37">
        <v>0.5</v>
      </c>
      <c r="N390" s="37">
        <v>3.8804475443766959E-2</v>
      </c>
      <c r="O390" s="36">
        <v>7.094286015872056</v>
      </c>
      <c r="P390" s="36">
        <v>0.11022065017108923</v>
      </c>
      <c r="Q390" s="37">
        <v>0.5</v>
      </c>
      <c r="R390" s="37">
        <v>5.5110325085544615E-2</v>
      </c>
      <c r="S390" s="37">
        <v>9.3914800529311573E-2</v>
      </c>
      <c r="T390" s="36">
        <v>9.3914800529311566E-3</v>
      </c>
      <c r="U390" s="37">
        <v>0.3</v>
      </c>
      <c r="V390" s="38">
        <v>2.6212868092175405</v>
      </c>
      <c r="W390" s="38">
        <v>0.75171937001220068</v>
      </c>
      <c r="X390" s="37">
        <v>0.5</v>
      </c>
      <c r="Y390" s="37">
        <v>0.37585968500610034</v>
      </c>
      <c r="Z390" s="38">
        <v>0.42286623363441983</v>
      </c>
      <c r="AA390" s="38">
        <v>8.7276644422975484E-4</v>
      </c>
      <c r="AB390" s="37">
        <v>0.5</v>
      </c>
      <c r="AC390" s="37">
        <v>4.3638322211487742E-4</v>
      </c>
      <c r="AD390" s="37">
        <v>0.37629606822821526</v>
      </c>
      <c r="AE390" s="38">
        <v>0.11288882046846457</v>
      </c>
      <c r="AF390" s="37">
        <v>0.15</v>
      </c>
      <c r="AG390" s="39">
        <v>1.556327</v>
      </c>
      <c r="AH390" s="39">
        <v>2.742025114720386E-2</v>
      </c>
      <c r="AI390" s="37">
        <v>0.6</v>
      </c>
      <c r="AJ390" s="37">
        <v>1.6452150688322315E-2</v>
      </c>
      <c r="AK390" s="39">
        <v>1.8361769999999999</v>
      </c>
      <c r="AL390" s="39">
        <v>3.1733056385896692E-2</v>
      </c>
      <c r="AM390" s="37">
        <v>0.2</v>
      </c>
      <c r="AN390" s="37">
        <v>6.3466112771793388E-3</v>
      </c>
      <c r="AO390" s="39">
        <v>109.50751025</v>
      </c>
      <c r="AP390" s="39">
        <v>0.39102842438850205</v>
      </c>
      <c r="AQ390" s="37">
        <v>0.2</v>
      </c>
      <c r="AR390" s="37">
        <v>7.820568487770041E-2</v>
      </c>
      <c r="AS390" s="37">
        <v>0.10100444684320206</v>
      </c>
      <c r="AT390" s="39">
        <v>1.5150667026480311E-2</v>
      </c>
      <c r="AU390" s="37">
        <v>0.1</v>
      </c>
      <c r="AV390" s="40">
        <v>3350.3105143500002</v>
      </c>
      <c r="AW390" s="40">
        <v>23.650585272401305</v>
      </c>
      <c r="AX390" s="37">
        <v>0.5</v>
      </c>
      <c r="AY390" s="37">
        <v>11.825292636200652</v>
      </c>
      <c r="AZ390" s="40">
        <v>2.2271766273713967</v>
      </c>
      <c r="BA390" s="40">
        <v>6.7462970510700835</v>
      </c>
      <c r="BB390" s="48">
        <v>0.5</v>
      </c>
      <c r="BC390" s="42">
        <v>3.3731485255350417</v>
      </c>
      <c r="BD390" s="37">
        <v>15.198441161735694</v>
      </c>
      <c r="BE390" s="40">
        <v>1.5198441161735694</v>
      </c>
      <c r="BF390" s="48">
        <v>0.35</v>
      </c>
      <c r="BG390" s="43">
        <v>953554.88827999996</v>
      </c>
      <c r="BH390" s="43">
        <v>4.8538576060431753</v>
      </c>
      <c r="BI390" s="37">
        <v>0.6</v>
      </c>
      <c r="BJ390" s="42">
        <v>2.9123145636259054</v>
      </c>
      <c r="BK390" s="43">
        <v>0</v>
      </c>
      <c r="BL390" s="43">
        <v>0</v>
      </c>
      <c r="BM390" s="37">
        <v>0.2</v>
      </c>
      <c r="BN390" s="37">
        <v>0</v>
      </c>
      <c r="BO390" s="44">
        <v>3945458.0924999998</v>
      </c>
      <c r="BP390" s="44">
        <v>9.0456668206595689E-2</v>
      </c>
      <c r="BQ390" s="45">
        <v>0.2</v>
      </c>
      <c r="BR390" s="46">
        <v>1.8091333641319138E-2</v>
      </c>
      <c r="BS390" s="46">
        <v>2.9304058972672244</v>
      </c>
      <c r="BT390" s="44">
        <v>1.0256420640435286</v>
      </c>
      <c r="BU390" s="46" t="s">
        <v>105</v>
      </c>
      <c r="BV390" s="47" t="s">
        <v>105</v>
      </c>
      <c r="BW390" s="47" t="s">
        <v>105</v>
      </c>
      <c r="BX390" s="46" t="s">
        <v>105</v>
      </c>
      <c r="BY390" s="46" t="s">
        <v>105</v>
      </c>
      <c r="BZ390" s="47" t="s">
        <v>105</v>
      </c>
      <c r="CA390" s="47" t="s">
        <v>105</v>
      </c>
      <c r="CB390" s="46" t="s">
        <v>105</v>
      </c>
      <c r="CC390" s="46" t="s">
        <v>105</v>
      </c>
      <c r="CD390" s="46" t="s">
        <v>105</v>
      </c>
      <c r="CE390" s="47" t="s">
        <v>105</v>
      </c>
      <c r="CF390" s="23">
        <v>2.6829171477649743</v>
      </c>
      <c r="CG390" s="24">
        <f t="shared" si="24"/>
        <v>123</v>
      </c>
      <c r="CH390" s="25">
        <v>5692135</v>
      </c>
      <c r="CI390" s="26">
        <v>4.7133758207860037</v>
      </c>
      <c r="CJ390" s="27">
        <f t="shared" si="25"/>
        <v>92</v>
      </c>
      <c r="CK390" s="28">
        <v>5692135</v>
      </c>
      <c r="CL390" s="29">
        <v>4.7133758207860037</v>
      </c>
      <c r="CM390" s="53">
        <f t="shared" si="26"/>
        <v>100</v>
      </c>
      <c r="CN390" s="53">
        <f t="shared" si="27"/>
        <v>26</v>
      </c>
    </row>
    <row r="391" spans="1:92" ht="29.1">
      <c r="A391" s="7">
        <v>4027</v>
      </c>
      <c r="B391" s="1" t="s">
        <v>189</v>
      </c>
      <c r="C391" s="7" t="s">
        <v>611</v>
      </c>
      <c r="D391" s="7" t="s">
        <v>653</v>
      </c>
      <c r="E391" s="7" t="s">
        <v>101</v>
      </c>
      <c r="F391" s="7" t="s">
        <v>654</v>
      </c>
      <c r="G391" s="1" t="s">
        <v>103</v>
      </c>
      <c r="H391" s="1"/>
      <c r="I391" s="1" t="s">
        <v>104</v>
      </c>
      <c r="J391" s="35">
        <v>0.15</v>
      </c>
      <c r="K391" s="36">
        <v>35.393994139999997</v>
      </c>
      <c r="L391" s="36">
        <v>0.12542019933856194</v>
      </c>
      <c r="M391" s="37">
        <v>0.5</v>
      </c>
      <c r="N391" s="37">
        <v>6.2710099669280969E-2</v>
      </c>
      <c r="O391" s="36">
        <v>7.1171572109100613E-6</v>
      </c>
      <c r="P391" s="36">
        <v>1.1057598938093202E-7</v>
      </c>
      <c r="Q391" s="37">
        <v>0.5</v>
      </c>
      <c r="R391" s="37">
        <v>5.5287994690466011E-8</v>
      </c>
      <c r="S391" s="37">
        <v>6.2710154957275666E-2</v>
      </c>
      <c r="T391" s="36">
        <v>9.4065232435913502E-3</v>
      </c>
      <c r="U391" s="37">
        <v>0.25</v>
      </c>
      <c r="V391" s="38">
        <v>16.2</v>
      </c>
      <c r="W391" s="38">
        <v>4.645754043920423</v>
      </c>
      <c r="X391" s="37">
        <v>0.5</v>
      </c>
      <c r="Y391" s="37">
        <v>2.3228770219602115</v>
      </c>
      <c r="Z391" s="38">
        <v>210.80850605555241</v>
      </c>
      <c r="AA391" s="38">
        <v>0.43509406902077924</v>
      </c>
      <c r="AB391" s="37">
        <v>0.5</v>
      </c>
      <c r="AC391" s="37">
        <v>0.21754703451038962</v>
      </c>
      <c r="AD391" s="37">
        <v>2.5404240564706013</v>
      </c>
      <c r="AE391" s="38">
        <v>0.63510601411765033</v>
      </c>
      <c r="AF391" s="37">
        <v>0.25</v>
      </c>
      <c r="AG391" s="39">
        <v>18.339013999999999</v>
      </c>
      <c r="AH391" s="39">
        <v>0.32310714243991634</v>
      </c>
      <c r="AI391" s="37">
        <v>0.6</v>
      </c>
      <c r="AJ391" s="37">
        <v>0.19386428546394979</v>
      </c>
      <c r="AK391" s="39">
        <v>18.496369000000001</v>
      </c>
      <c r="AL391" s="39">
        <v>0.319656721771023</v>
      </c>
      <c r="AM391" s="37">
        <v>0.2</v>
      </c>
      <c r="AN391" s="37">
        <v>6.3931344354204597E-2</v>
      </c>
      <c r="AO391" s="39">
        <v>176.9699707</v>
      </c>
      <c r="AP391" s="39">
        <v>0.63192276629173361</v>
      </c>
      <c r="AQ391" s="37">
        <v>0.2</v>
      </c>
      <c r="AR391" s="37">
        <v>0.12638455325834672</v>
      </c>
      <c r="AS391" s="37">
        <v>0.38418018307650109</v>
      </c>
      <c r="AT391" s="39">
        <v>9.6045045769125273E-2</v>
      </c>
      <c r="AU391" s="37">
        <v>0.1</v>
      </c>
      <c r="AV391" s="40">
        <v>176.9699707</v>
      </c>
      <c r="AW391" s="40">
        <v>1.2492702884606313</v>
      </c>
      <c r="AX391" s="37">
        <v>0.5</v>
      </c>
      <c r="AY391" s="37">
        <v>0.62463514423031563</v>
      </c>
      <c r="AZ391" s="40">
        <v>2.9307107680624918</v>
      </c>
      <c r="BA391" s="40">
        <v>8.8773585216069666</v>
      </c>
      <c r="BB391" s="41">
        <v>0.5</v>
      </c>
      <c r="BC391" s="42">
        <v>4.4386792608034833</v>
      </c>
      <c r="BD391" s="37">
        <v>5.0633144050337986</v>
      </c>
      <c r="BE391" s="40">
        <v>0.50633144050337986</v>
      </c>
      <c r="BF391" s="41">
        <v>0.25</v>
      </c>
      <c r="BG391" s="43">
        <v>2912039.2616729159</v>
      </c>
      <c r="BH391" s="43">
        <v>14.823083697744071</v>
      </c>
      <c r="BI391" s="37">
        <v>0.6</v>
      </c>
      <c r="BJ391" s="42">
        <v>8.8938502186464419</v>
      </c>
      <c r="BK391" s="43">
        <v>2924.5036737168653</v>
      </c>
      <c r="BL391" s="43">
        <v>6.1962193351608748E-2</v>
      </c>
      <c r="BM391" s="37">
        <v>0.2</v>
      </c>
      <c r="BN391" s="37">
        <v>1.239243867032175E-2</v>
      </c>
      <c r="BO391" s="44">
        <v>53485507.824000001</v>
      </c>
      <c r="BP391" s="44">
        <v>1.2262507221388883</v>
      </c>
      <c r="BQ391" s="49">
        <v>0.2</v>
      </c>
      <c r="BR391" s="50">
        <v>0.24525014442777765</v>
      </c>
      <c r="BS391" s="50">
        <v>9.151492801744542</v>
      </c>
      <c r="BT391" s="51">
        <v>2.2878732004361355</v>
      </c>
      <c r="BU391" s="50" t="s">
        <v>105</v>
      </c>
      <c r="BV391" s="52" t="s">
        <v>105</v>
      </c>
      <c r="BW391" s="52" t="s">
        <v>105</v>
      </c>
      <c r="BX391" s="46" t="s">
        <v>105</v>
      </c>
      <c r="BY391" s="46" t="s">
        <v>105</v>
      </c>
      <c r="BZ391" s="52" t="s">
        <v>105</v>
      </c>
      <c r="CA391" s="52" t="s">
        <v>105</v>
      </c>
      <c r="CB391" s="46" t="s">
        <v>105</v>
      </c>
      <c r="CC391" s="46" t="s">
        <v>105</v>
      </c>
      <c r="CD391" s="46" t="s">
        <v>105</v>
      </c>
      <c r="CE391" s="47" t="s">
        <v>105</v>
      </c>
      <c r="CF391" s="23">
        <v>3.5347622240698824</v>
      </c>
      <c r="CG391" s="24">
        <f t="shared" si="24"/>
        <v>89</v>
      </c>
      <c r="CH391" s="25">
        <v>47870806</v>
      </c>
      <c r="CI391" s="26">
        <v>0.73839622087622303</v>
      </c>
      <c r="CJ391" s="27">
        <f t="shared" si="25"/>
        <v>308</v>
      </c>
      <c r="CK391" s="28">
        <v>7634231</v>
      </c>
      <c r="CL391" s="29">
        <v>4.6301483725995221</v>
      </c>
      <c r="CM391" s="53">
        <f t="shared" si="26"/>
        <v>101</v>
      </c>
      <c r="CN391" s="53">
        <f t="shared" si="27"/>
        <v>27</v>
      </c>
    </row>
    <row r="392" spans="1:92" ht="29.1">
      <c r="A392" s="7">
        <v>4028</v>
      </c>
      <c r="B392" s="1" t="s">
        <v>189</v>
      </c>
      <c r="C392" s="7" t="s">
        <v>611</v>
      </c>
      <c r="D392" s="7" t="s">
        <v>653</v>
      </c>
      <c r="E392" s="7" t="s">
        <v>210</v>
      </c>
      <c r="F392" s="7" t="s">
        <v>655</v>
      </c>
      <c r="G392" s="1" t="s">
        <v>103</v>
      </c>
      <c r="H392" s="1"/>
      <c r="I392" s="1" t="s">
        <v>104</v>
      </c>
      <c r="J392" s="35">
        <v>0.15</v>
      </c>
      <c r="K392" s="36">
        <v>12.48</v>
      </c>
      <c r="L392" s="36">
        <v>4.4223437500553679E-2</v>
      </c>
      <c r="M392" s="37">
        <v>0.5</v>
      </c>
      <c r="N392" s="37">
        <v>2.211171875027684E-2</v>
      </c>
      <c r="O392" s="36">
        <v>4.0628644903432818</v>
      </c>
      <c r="P392" s="36">
        <v>6.3122851923474499E-2</v>
      </c>
      <c r="Q392" s="37">
        <v>0.5</v>
      </c>
      <c r="R392" s="37">
        <v>3.1561425961737249E-2</v>
      </c>
      <c r="S392" s="37">
        <v>5.3673144712014086E-2</v>
      </c>
      <c r="T392" s="36">
        <v>8.0509717068021139E-3</v>
      </c>
      <c r="U392" s="37">
        <v>0.25</v>
      </c>
      <c r="V392" s="38">
        <v>2.7092995981345838</v>
      </c>
      <c r="W392" s="38">
        <v>0.77695923235961228</v>
      </c>
      <c r="X392" s="37">
        <v>1</v>
      </c>
      <c r="Y392" s="37">
        <v>0.77695923235961228</v>
      </c>
      <c r="Z392" s="38">
        <v>0.73302061591894818</v>
      </c>
      <c r="AA392" s="38">
        <v>1.512903480148223E-3</v>
      </c>
      <c r="AB392" s="37">
        <v>0</v>
      </c>
      <c r="AC392" s="37">
        <v>0</v>
      </c>
      <c r="AD392" s="37">
        <v>0.77695923235961228</v>
      </c>
      <c r="AE392" s="38">
        <v>0.19423980808990307</v>
      </c>
      <c r="AF392" s="37">
        <v>0.25</v>
      </c>
      <c r="AG392" s="39">
        <v>4.5170349999999999</v>
      </c>
      <c r="AH392" s="39">
        <v>7.9583682696958924E-2</v>
      </c>
      <c r="AI392" s="37">
        <v>0.6</v>
      </c>
      <c r="AJ392" s="37">
        <v>4.7750209618175353E-2</v>
      </c>
      <c r="AK392" s="39">
        <v>3.8502990000000001</v>
      </c>
      <c r="AL392" s="39">
        <v>6.6541382050620212E-2</v>
      </c>
      <c r="AM392" s="37">
        <v>0.2</v>
      </c>
      <c r="AN392" s="37">
        <v>1.3308276410124041E-2</v>
      </c>
      <c r="AO392" s="39">
        <v>62.4</v>
      </c>
      <c r="AP392" s="39">
        <v>0.22281735404392072</v>
      </c>
      <c r="AQ392" s="37">
        <v>0.2</v>
      </c>
      <c r="AR392" s="37">
        <v>4.4563470808784145E-2</v>
      </c>
      <c r="AS392" s="37">
        <v>0.10562195683708354</v>
      </c>
      <c r="AT392" s="39">
        <v>2.6405489209270886E-2</v>
      </c>
      <c r="AU392" s="37">
        <v>0.1</v>
      </c>
      <c r="AV392" s="40">
        <v>2177.6799999999998</v>
      </c>
      <c r="AW392" s="40">
        <v>15.372726293698525</v>
      </c>
      <c r="AX392" s="37">
        <v>0.5</v>
      </c>
      <c r="AY392" s="37">
        <v>7.6863631468492626</v>
      </c>
      <c r="AZ392" s="40">
        <v>1.1045529475951761</v>
      </c>
      <c r="BA392" s="40">
        <v>3.3457796752774085</v>
      </c>
      <c r="BB392" s="41">
        <v>0.5</v>
      </c>
      <c r="BC392" s="42">
        <v>1.6728898376387042</v>
      </c>
      <c r="BD392" s="37">
        <v>9.3592529844879664</v>
      </c>
      <c r="BE392" s="40">
        <v>0.93592529844879668</v>
      </c>
      <c r="BF392" s="41">
        <v>0.25</v>
      </c>
      <c r="BG392" s="43">
        <v>246890.41</v>
      </c>
      <c r="BH392" s="43">
        <v>1.2567403399286343</v>
      </c>
      <c r="BI392" s="37">
        <v>0.6</v>
      </c>
      <c r="BJ392" s="42">
        <v>0.75404420395718064</v>
      </c>
      <c r="BK392" s="43">
        <v>0</v>
      </c>
      <c r="BL392" s="43">
        <v>0</v>
      </c>
      <c r="BM392" s="37">
        <v>0.2</v>
      </c>
      <c r="BN392" s="37">
        <v>0</v>
      </c>
      <c r="BO392" s="44">
        <v>6710887.7305600001</v>
      </c>
      <c r="BP392" s="44">
        <v>0.15385907810525801</v>
      </c>
      <c r="BQ392" s="49">
        <v>0.2</v>
      </c>
      <c r="BR392" s="50">
        <v>3.0771815621051603E-2</v>
      </c>
      <c r="BS392" s="50">
        <v>0.78481601957823222</v>
      </c>
      <c r="BT392" s="51">
        <v>0.19620400489455805</v>
      </c>
      <c r="BU392" s="50" t="s">
        <v>105</v>
      </c>
      <c r="BV392" s="52" t="s">
        <v>105</v>
      </c>
      <c r="BW392" s="52" t="s">
        <v>105</v>
      </c>
      <c r="BX392" s="46" t="s">
        <v>105</v>
      </c>
      <c r="BY392" s="46" t="s">
        <v>105</v>
      </c>
      <c r="BZ392" s="52" t="s">
        <v>105</v>
      </c>
      <c r="CA392" s="52" t="s">
        <v>105</v>
      </c>
      <c r="CB392" s="46" t="s">
        <v>105</v>
      </c>
      <c r="CC392" s="46" t="s">
        <v>105</v>
      </c>
      <c r="CD392" s="46" t="s">
        <v>105</v>
      </c>
      <c r="CE392" s="47" t="s">
        <v>105</v>
      </c>
      <c r="CF392" s="23">
        <v>1.3608255723493308</v>
      </c>
      <c r="CG392" s="24">
        <f t="shared" si="24"/>
        <v>223</v>
      </c>
      <c r="CH392" s="25">
        <v>3069962</v>
      </c>
      <c r="CI392" s="26">
        <v>4.4327114548953075</v>
      </c>
      <c r="CJ392" s="27">
        <f t="shared" si="25"/>
        <v>93</v>
      </c>
      <c r="CK392" s="28">
        <v>3069962</v>
      </c>
      <c r="CL392" s="29">
        <v>4.4327114548953075</v>
      </c>
      <c r="CM392" s="53">
        <f t="shared" si="26"/>
        <v>103</v>
      </c>
      <c r="CN392" s="53">
        <f t="shared" si="27"/>
        <v>28</v>
      </c>
    </row>
    <row r="393" spans="1:92" ht="29.1">
      <c r="A393" s="7">
        <v>4237</v>
      </c>
      <c r="B393" s="1" t="s">
        <v>189</v>
      </c>
      <c r="C393" s="7" t="s">
        <v>611</v>
      </c>
      <c r="D393" s="7" t="s">
        <v>634</v>
      </c>
      <c r="E393" s="7" t="s">
        <v>101</v>
      </c>
      <c r="F393" s="7" t="s">
        <v>656</v>
      </c>
      <c r="G393" s="1" t="s">
        <v>103</v>
      </c>
      <c r="H393" s="1"/>
      <c r="I393" s="1" t="s">
        <v>104</v>
      </c>
      <c r="J393" s="35">
        <v>0.15</v>
      </c>
      <c r="K393" s="36">
        <v>71.725387363199999</v>
      </c>
      <c r="L393" s="36">
        <v>0.25416211420348378</v>
      </c>
      <c r="M393" s="37">
        <v>0.5</v>
      </c>
      <c r="N393" s="37">
        <v>0.12708105710174189</v>
      </c>
      <c r="O393" s="36">
        <v>0</v>
      </c>
      <c r="P393" s="36">
        <v>0</v>
      </c>
      <c r="Q393" s="37">
        <v>0.5</v>
      </c>
      <c r="R393" s="37">
        <v>0</v>
      </c>
      <c r="S393" s="37">
        <v>0.12708105710174189</v>
      </c>
      <c r="T393" s="36">
        <v>1.9062158565261285E-2</v>
      </c>
      <c r="U393" s="37">
        <v>0.25</v>
      </c>
      <c r="V393" s="38">
        <v>21.8</v>
      </c>
      <c r="W393" s="38">
        <v>6.2516937134237791</v>
      </c>
      <c r="X393" s="37">
        <v>0.5</v>
      </c>
      <c r="Y393" s="37">
        <v>3.1258468567118896</v>
      </c>
      <c r="Z393" s="38">
        <v>262.90369314324738</v>
      </c>
      <c r="AA393" s="38">
        <v>0.5426149055870747</v>
      </c>
      <c r="AB393" s="37">
        <v>0.5</v>
      </c>
      <c r="AC393" s="37">
        <v>0.27130745279353735</v>
      </c>
      <c r="AD393" s="37">
        <v>3.3971543095054271</v>
      </c>
      <c r="AE393" s="38">
        <v>0.84928857737635677</v>
      </c>
      <c r="AF393" s="37">
        <v>0.25</v>
      </c>
      <c r="AG393" s="39">
        <v>42.219526999999999</v>
      </c>
      <c r="AH393" s="39">
        <v>0.74384755495223964</v>
      </c>
      <c r="AI393" s="37">
        <v>0.6</v>
      </c>
      <c r="AJ393" s="37">
        <v>0.44630853297134382</v>
      </c>
      <c r="AK393" s="39">
        <v>45.435271999999998</v>
      </c>
      <c r="AL393" s="39">
        <v>0.78521844478204084</v>
      </c>
      <c r="AM393" s="37">
        <v>0.2</v>
      </c>
      <c r="AN393" s="37">
        <v>0.15704368895640816</v>
      </c>
      <c r="AO393" s="39">
        <v>215.17616208960001</v>
      </c>
      <c r="AP393" s="39">
        <v>0.76834908798286017</v>
      </c>
      <c r="AQ393" s="37">
        <v>0.2</v>
      </c>
      <c r="AR393" s="37">
        <v>0.15366981759657203</v>
      </c>
      <c r="AS393" s="37">
        <v>0.75702203952432401</v>
      </c>
      <c r="AT393" s="39">
        <v>0.189255509881081</v>
      </c>
      <c r="AU393" s="37">
        <v>0.1</v>
      </c>
      <c r="AV393" s="40">
        <v>0</v>
      </c>
      <c r="AW393" s="40">
        <v>0</v>
      </c>
      <c r="AX393" s="37">
        <v>0.5</v>
      </c>
      <c r="AY393" s="37">
        <v>0</v>
      </c>
      <c r="AZ393" s="40">
        <v>1.47315490771989</v>
      </c>
      <c r="BA393" s="40">
        <v>4.4623046450742185</v>
      </c>
      <c r="BB393" s="41">
        <v>0.5</v>
      </c>
      <c r="BC393" s="42">
        <v>2.2311523225371093</v>
      </c>
      <c r="BD393" s="37">
        <v>2.2311523225371093</v>
      </c>
      <c r="BE393" s="40">
        <v>0.22311523225371094</v>
      </c>
      <c r="BF393" s="41">
        <v>0.25</v>
      </c>
      <c r="BG393" s="43">
        <v>1204045.0092717083</v>
      </c>
      <c r="BH393" s="43">
        <v>6.1289214686042381</v>
      </c>
      <c r="BI393" s="37">
        <v>0.6</v>
      </c>
      <c r="BJ393" s="42">
        <v>3.6773528811625429</v>
      </c>
      <c r="BK393" s="43">
        <v>0</v>
      </c>
      <c r="BL393" s="43">
        <v>0</v>
      </c>
      <c r="BM393" s="37">
        <v>0.2</v>
      </c>
      <c r="BN393" s="37">
        <v>0</v>
      </c>
      <c r="BO393" s="44">
        <v>61294536.441600002</v>
      </c>
      <c r="BP393" s="44">
        <v>1.4052866399251709</v>
      </c>
      <c r="BQ393" s="49">
        <v>0.2</v>
      </c>
      <c r="BR393" s="50">
        <v>0.28105732798503419</v>
      </c>
      <c r="BS393" s="50">
        <v>3.9584102091475768</v>
      </c>
      <c r="BT393" s="51">
        <v>0.9896025522868942</v>
      </c>
      <c r="BU393" s="50" t="s">
        <v>105</v>
      </c>
      <c r="BV393" s="52" t="s">
        <v>105</v>
      </c>
      <c r="BW393" s="52" t="s">
        <v>105</v>
      </c>
      <c r="BX393" s="46" t="s">
        <v>105</v>
      </c>
      <c r="BY393" s="46" t="s">
        <v>105</v>
      </c>
      <c r="BZ393" s="52" t="s">
        <v>105</v>
      </c>
      <c r="CA393" s="52" t="s">
        <v>105</v>
      </c>
      <c r="CB393" s="46" t="s">
        <v>105</v>
      </c>
      <c r="CC393" s="46" t="s">
        <v>105</v>
      </c>
      <c r="CD393" s="46" t="s">
        <v>105</v>
      </c>
      <c r="CE393" s="47" t="s">
        <v>105</v>
      </c>
      <c r="CF393" s="23">
        <v>2.2703240303633043</v>
      </c>
      <c r="CG393" s="24">
        <f t="shared" si="24"/>
        <v>147</v>
      </c>
      <c r="CH393" s="25">
        <v>34114400</v>
      </c>
      <c r="CI393" s="26">
        <v>0.66550313954321461</v>
      </c>
      <c r="CJ393" s="27">
        <f t="shared" si="25"/>
        <v>325</v>
      </c>
      <c r="CK393" s="28">
        <v>5264400</v>
      </c>
      <c r="CL393" s="29">
        <v>4.3125978845895148</v>
      </c>
      <c r="CM393" s="53">
        <f t="shared" si="26"/>
        <v>109</v>
      </c>
      <c r="CN393" s="53">
        <f t="shared" si="27"/>
        <v>29</v>
      </c>
    </row>
    <row r="394" spans="1:92" ht="29.1">
      <c r="A394" s="7">
        <v>3659</v>
      </c>
      <c r="B394" s="1" t="s">
        <v>189</v>
      </c>
      <c r="C394" s="7" t="s">
        <v>611</v>
      </c>
      <c r="D394" s="7" t="s">
        <v>657</v>
      </c>
      <c r="E394" s="7" t="s">
        <v>101</v>
      </c>
      <c r="F394" s="7" t="s">
        <v>658</v>
      </c>
      <c r="G394" s="1" t="s">
        <v>103</v>
      </c>
      <c r="H394" s="1" t="s">
        <v>103</v>
      </c>
      <c r="I394" s="1" t="s">
        <v>120</v>
      </c>
      <c r="J394" s="35">
        <v>0.15</v>
      </c>
      <c r="K394" s="36">
        <v>7.8876605499999997</v>
      </c>
      <c r="L394" s="36">
        <v>2.795027751270095E-2</v>
      </c>
      <c r="M394" s="37">
        <v>0.5</v>
      </c>
      <c r="N394" s="37">
        <v>1.3975138756350475E-2</v>
      </c>
      <c r="O394" s="36">
        <v>0.31325387891823098</v>
      </c>
      <c r="P394" s="36">
        <v>4.8668810540956021E-3</v>
      </c>
      <c r="Q394" s="37">
        <v>0.5</v>
      </c>
      <c r="R394" s="37">
        <v>2.4334405270478011E-3</v>
      </c>
      <c r="S394" s="37">
        <v>1.6408579283398277E-2</v>
      </c>
      <c r="T394" s="36">
        <v>2.4612868925097415E-3</v>
      </c>
      <c r="U394" s="37">
        <v>0.25</v>
      </c>
      <c r="V394" s="38">
        <v>9.3000000000000007</v>
      </c>
      <c r="W394" s="38">
        <v>2.667006951139502</v>
      </c>
      <c r="X394" s="37">
        <v>0.5</v>
      </c>
      <c r="Y394" s="37">
        <v>1.333503475569751</v>
      </c>
      <c r="Z394" s="38">
        <v>790.79749801875471</v>
      </c>
      <c r="AA394" s="38">
        <v>1.6321509393637166</v>
      </c>
      <c r="AB394" s="37">
        <v>0.5</v>
      </c>
      <c r="AC394" s="37">
        <v>0.81607546968185829</v>
      </c>
      <c r="AD394" s="37">
        <v>2.1495789452516094</v>
      </c>
      <c r="AE394" s="38">
        <v>0.53739473631290235</v>
      </c>
      <c r="AF394" s="37">
        <v>0.25</v>
      </c>
      <c r="AG394" s="39">
        <v>19.199715999999999</v>
      </c>
      <c r="AH394" s="39">
        <v>0.33827147808589603</v>
      </c>
      <c r="AI394" s="37">
        <v>0.6</v>
      </c>
      <c r="AJ394" s="37">
        <v>0.20296288685153763</v>
      </c>
      <c r="AK394" s="39">
        <v>32.836976</v>
      </c>
      <c r="AL394" s="39">
        <v>0.56749300908917633</v>
      </c>
      <c r="AM394" s="37">
        <v>0.2</v>
      </c>
      <c r="AN394" s="37">
        <v>0.11349860181783526</v>
      </c>
      <c r="AO394" s="39">
        <v>39.438302749999998</v>
      </c>
      <c r="AP394" s="39">
        <v>0.14082593376182825</v>
      </c>
      <c r="AQ394" s="37">
        <v>0.2</v>
      </c>
      <c r="AR394" s="37">
        <v>2.8165186752365651E-2</v>
      </c>
      <c r="AS394" s="37">
        <v>0.34462667542173853</v>
      </c>
      <c r="AT394" s="39">
        <v>8.6156668855434632E-2</v>
      </c>
      <c r="AU394" s="37">
        <v>0.1</v>
      </c>
      <c r="AV394" s="40">
        <v>23.662981649999999</v>
      </c>
      <c r="AW394" s="40">
        <v>0.16704223770171039</v>
      </c>
      <c r="AX394" s="37">
        <v>0.5</v>
      </c>
      <c r="AY394" s="37">
        <v>8.3521118850855197E-2</v>
      </c>
      <c r="AZ394" s="40">
        <v>0.88198421070856869</v>
      </c>
      <c r="BA394" s="40">
        <v>2.6716010785440814</v>
      </c>
      <c r="BB394" s="48">
        <v>0.5</v>
      </c>
      <c r="BC394" s="42">
        <v>1.3358005392720407</v>
      </c>
      <c r="BD394" s="37">
        <v>1.4193216581228958</v>
      </c>
      <c r="BE394" s="40">
        <v>0.14193216581228957</v>
      </c>
      <c r="BF394" s="41">
        <v>0.25</v>
      </c>
      <c r="BG394" s="43">
        <v>824141.52725703095</v>
      </c>
      <c r="BH394" s="43">
        <v>4.1951078744383183</v>
      </c>
      <c r="BI394" s="37">
        <v>0.6</v>
      </c>
      <c r="BJ394" s="42">
        <v>2.5170647246629909</v>
      </c>
      <c r="BK394" s="43">
        <v>2787.3592141109943</v>
      </c>
      <c r="BL394" s="43">
        <v>5.9056479264267311E-2</v>
      </c>
      <c r="BM394" s="37">
        <v>0.2</v>
      </c>
      <c r="BN394" s="37">
        <v>1.1811295852853463E-2</v>
      </c>
      <c r="BO394" s="44">
        <v>3094247.2708000001</v>
      </c>
      <c r="BP394" s="44">
        <v>7.0941140968137098E-2</v>
      </c>
      <c r="BQ394" s="45">
        <v>0.2</v>
      </c>
      <c r="BR394" s="46">
        <v>1.418822819362742E-2</v>
      </c>
      <c r="BS394" s="46">
        <v>2.5430642487094719</v>
      </c>
      <c r="BT394" s="44">
        <v>0.63576606217736797</v>
      </c>
      <c r="BU394" s="46" t="s">
        <v>105</v>
      </c>
      <c r="BV394" s="47" t="s">
        <v>105</v>
      </c>
      <c r="BW394" s="47" t="s">
        <v>105</v>
      </c>
      <c r="BX394" s="46" t="s">
        <v>105</v>
      </c>
      <c r="BY394" s="46" t="s">
        <v>105</v>
      </c>
      <c r="BZ394" s="47" t="s">
        <v>105</v>
      </c>
      <c r="CA394" s="47" t="s">
        <v>105</v>
      </c>
      <c r="CB394" s="46" t="s">
        <v>105</v>
      </c>
      <c r="CC394" s="46" t="s">
        <v>105</v>
      </c>
      <c r="CD394" s="46" t="s">
        <v>105</v>
      </c>
      <c r="CE394" s="47" t="s">
        <v>105</v>
      </c>
      <c r="CF394" s="23">
        <v>1.4037109200505042</v>
      </c>
      <c r="CG394" s="24">
        <f t="shared" si="24"/>
        <v>218</v>
      </c>
      <c r="CH394" s="25">
        <v>3279714</v>
      </c>
      <c r="CI394" s="26">
        <v>4.2799796569167441</v>
      </c>
      <c r="CJ394" s="27">
        <f t="shared" si="25"/>
        <v>101</v>
      </c>
      <c r="CK394" s="28">
        <v>3279714</v>
      </c>
      <c r="CL394" s="29">
        <v>4.2799796569167441</v>
      </c>
      <c r="CM394" s="53">
        <f t="shared" si="26"/>
        <v>112</v>
      </c>
      <c r="CN394" s="53">
        <f t="shared" si="27"/>
        <v>30</v>
      </c>
    </row>
    <row r="395" spans="1:92" ht="29.1">
      <c r="A395" s="7">
        <v>4128</v>
      </c>
      <c r="B395" s="1" t="s">
        <v>189</v>
      </c>
      <c r="C395" s="7" t="s">
        <v>611</v>
      </c>
      <c r="D395" s="7" t="s">
        <v>645</v>
      </c>
      <c r="E395" s="7" t="s">
        <v>101</v>
      </c>
      <c r="F395" s="7" t="s">
        <v>659</v>
      </c>
      <c r="G395" s="1" t="s">
        <v>103</v>
      </c>
      <c r="H395" s="1"/>
      <c r="I395" s="1" t="s">
        <v>104</v>
      </c>
      <c r="J395" s="35">
        <v>0.15</v>
      </c>
      <c r="K395" s="36">
        <v>16.453844879999998</v>
      </c>
      <c r="L395" s="36">
        <v>5.8304934350519644E-2</v>
      </c>
      <c r="M395" s="37">
        <v>0.5</v>
      </c>
      <c r="N395" s="37">
        <v>2.9152467175259822E-2</v>
      </c>
      <c r="O395" s="36">
        <v>0</v>
      </c>
      <c r="P395" s="36">
        <v>0</v>
      </c>
      <c r="Q395" s="37">
        <v>0.5</v>
      </c>
      <c r="R395" s="37">
        <v>0</v>
      </c>
      <c r="S395" s="37">
        <v>2.9152467175259822E-2</v>
      </c>
      <c r="T395" s="36">
        <v>4.3728700762889735E-3</v>
      </c>
      <c r="U395" s="37">
        <v>0.25</v>
      </c>
      <c r="V395" s="38">
        <v>47.2</v>
      </c>
      <c r="W395" s="38">
        <v>13.53577721438543</v>
      </c>
      <c r="X395" s="37">
        <v>0.5</v>
      </c>
      <c r="Y395" s="37">
        <v>6.7678886071927149</v>
      </c>
      <c r="Z395" s="38">
        <v>573.25801403165588</v>
      </c>
      <c r="AA395" s="38">
        <v>1.1831646008538026</v>
      </c>
      <c r="AB395" s="37">
        <v>0.5</v>
      </c>
      <c r="AC395" s="37">
        <v>0.5915823004269013</v>
      </c>
      <c r="AD395" s="37">
        <v>7.3594709076196168</v>
      </c>
      <c r="AE395" s="38">
        <v>1.8398677269049042</v>
      </c>
      <c r="AF395" s="37">
        <v>0.25</v>
      </c>
      <c r="AG395" s="39">
        <v>142.066868</v>
      </c>
      <c r="AH395" s="39">
        <v>2.5030145979968603</v>
      </c>
      <c r="AI395" s="37">
        <v>0.6</v>
      </c>
      <c r="AJ395" s="37">
        <v>1.5018087587981162</v>
      </c>
      <c r="AK395" s="39">
        <v>248.05112299999999</v>
      </c>
      <c r="AL395" s="39">
        <v>4.2868526687481632</v>
      </c>
      <c r="AM395" s="37">
        <v>0.2</v>
      </c>
      <c r="AN395" s="37">
        <v>0.85737053374963268</v>
      </c>
      <c r="AO395" s="39">
        <v>49.361534640000002</v>
      </c>
      <c r="AP395" s="39">
        <v>0.17625972019282271</v>
      </c>
      <c r="AQ395" s="37">
        <v>0.2</v>
      </c>
      <c r="AR395" s="37">
        <v>3.5251944038564541E-2</v>
      </c>
      <c r="AS395" s="37">
        <v>2.3944312365863132</v>
      </c>
      <c r="AT395" s="39">
        <v>0.5986078091465783</v>
      </c>
      <c r="AU395" s="37">
        <v>0.1</v>
      </c>
      <c r="AV395" s="40">
        <v>0</v>
      </c>
      <c r="AW395" s="40">
        <v>0</v>
      </c>
      <c r="AX395" s="37">
        <v>0.5</v>
      </c>
      <c r="AY395" s="37">
        <v>0</v>
      </c>
      <c r="AZ395" s="40">
        <v>2.0566828713609748</v>
      </c>
      <c r="BA395" s="40">
        <v>6.2298577578127352</v>
      </c>
      <c r="BB395" s="41">
        <v>0.5</v>
      </c>
      <c r="BC395" s="42">
        <v>3.1149288789063676</v>
      </c>
      <c r="BD395" s="37">
        <v>3.1149288789063676</v>
      </c>
      <c r="BE395" s="40">
        <v>0.31149288789063678</v>
      </c>
      <c r="BF395" s="41">
        <v>0.25</v>
      </c>
      <c r="BG395" s="43">
        <v>456465.24126450001</v>
      </c>
      <c r="BH395" s="43">
        <v>2.3235340832896418</v>
      </c>
      <c r="BI395" s="37">
        <v>0.6</v>
      </c>
      <c r="BJ395" s="42">
        <v>1.3941204499737851</v>
      </c>
      <c r="BK395" s="43">
        <v>0</v>
      </c>
      <c r="BL395" s="43">
        <v>0</v>
      </c>
      <c r="BM395" s="37">
        <v>0.2</v>
      </c>
      <c r="BN395" s="37">
        <v>0</v>
      </c>
      <c r="BO395" s="44">
        <v>0</v>
      </c>
      <c r="BP395" s="44">
        <v>0</v>
      </c>
      <c r="BQ395" s="49">
        <v>0.2</v>
      </c>
      <c r="BR395" s="50">
        <v>0</v>
      </c>
      <c r="BS395" s="50">
        <v>1.3941204499737851</v>
      </c>
      <c r="BT395" s="51">
        <v>0.34853011249344629</v>
      </c>
      <c r="BU395" s="50" t="s">
        <v>105</v>
      </c>
      <c r="BV395" s="52" t="s">
        <v>105</v>
      </c>
      <c r="BW395" s="52" t="s">
        <v>105</v>
      </c>
      <c r="BX395" s="46" t="s">
        <v>105</v>
      </c>
      <c r="BY395" s="46" t="s">
        <v>105</v>
      </c>
      <c r="BZ395" s="52" t="s">
        <v>105</v>
      </c>
      <c r="CA395" s="52" t="s">
        <v>105</v>
      </c>
      <c r="CB395" s="46" t="s">
        <v>105</v>
      </c>
      <c r="CC395" s="46" t="s">
        <v>105</v>
      </c>
      <c r="CD395" s="46" t="s">
        <v>105</v>
      </c>
      <c r="CE395" s="47" t="s">
        <v>105</v>
      </c>
      <c r="CF395" s="23">
        <v>3.1028714065118543</v>
      </c>
      <c r="CG395" s="24">
        <f t="shared" si="24"/>
        <v>105</v>
      </c>
      <c r="CH395" s="25">
        <v>8006185</v>
      </c>
      <c r="CI395" s="26">
        <v>3.8755929403478118</v>
      </c>
      <c r="CJ395" s="27">
        <f t="shared" si="25"/>
        <v>111</v>
      </c>
      <c r="CK395" s="28">
        <v>8006185</v>
      </c>
      <c r="CL395" s="29">
        <v>3.8755929403478118</v>
      </c>
      <c r="CM395" s="53">
        <f t="shared" si="26"/>
        <v>120</v>
      </c>
      <c r="CN395" s="53">
        <f t="shared" si="27"/>
        <v>31</v>
      </c>
    </row>
    <row r="396" spans="1:92" ht="29.1">
      <c r="A396" s="7">
        <v>3587</v>
      </c>
      <c r="B396" s="1" t="s">
        <v>189</v>
      </c>
      <c r="C396" s="7" t="s">
        <v>611</v>
      </c>
      <c r="D396" s="7" t="s">
        <v>636</v>
      </c>
      <c r="E396" s="7" t="s">
        <v>176</v>
      </c>
      <c r="F396" s="7" t="s">
        <v>660</v>
      </c>
      <c r="G396" s="1" t="s">
        <v>103</v>
      </c>
      <c r="H396" s="1" t="s">
        <v>103</v>
      </c>
      <c r="I396" s="1" t="s">
        <v>120</v>
      </c>
      <c r="J396" s="35">
        <v>0.15</v>
      </c>
      <c r="K396" s="36">
        <v>7.58328779</v>
      </c>
      <c r="L396" s="36">
        <v>2.6871719040847501E-2</v>
      </c>
      <c r="M396" s="37">
        <v>0.5</v>
      </c>
      <c r="N396" s="37">
        <v>1.3435859520423751E-2</v>
      </c>
      <c r="O396" s="36">
        <v>0</v>
      </c>
      <c r="P396" s="36">
        <v>0</v>
      </c>
      <c r="Q396" s="37">
        <v>0.5</v>
      </c>
      <c r="R396" s="37">
        <v>0</v>
      </c>
      <c r="S396" s="37">
        <v>1.3435859520423751E-2</v>
      </c>
      <c r="T396" s="36">
        <v>2.0153789280635626E-3</v>
      </c>
      <c r="U396" s="37">
        <v>0.25</v>
      </c>
      <c r="V396" s="38">
        <v>2.4</v>
      </c>
      <c r="W396" s="38">
        <v>0.68825985835858117</v>
      </c>
      <c r="X396" s="37">
        <v>0.5</v>
      </c>
      <c r="Y396" s="37">
        <v>0.34412992917929058</v>
      </c>
      <c r="Z396" s="38">
        <v>756.48210604618328</v>
      </c>
      <c r="AA396" s="38">
        <v>1.5613263611588191</v>
      </c>
      <c r="AB396" s="37">
        <v>0.5</v>
      </c>
      <c r="AC396" s="37">
        <v>0.78066318057940953</v>
      </c>
      <c r="AD396" s="37">
        <v>1.1247931097587001</v>
      </c>
      <c r="AE396" s="38">
        <v>0.28119827743967502</v>
      </c>
      <c r="AF396" s="37">
        <v>0.25</v>
      </c>
      <c r="AG396" s="39">
        <v>0.36480000000000001</v>
      </c>
      <c r="AH396" s="39">
        <v>6.427253153418252E-3</v>
      </c>
      <c r="AI396" s="37">
        <v>0.6</v>
      </c>
      <c r="AJ396" s="37">
        <v>3.8563518920509514E-3</v>
      </c>
      <c r="AK396" s="39">
        <v>0.54390799999999995</v>
      </c>
      <c r="AL396" s="39">
        <v>9.399890769103577E-3</v>
      </c>
      <c r="AM396" s="37">
        <v>0.2</v>
      </c>
      <c r="AN396" s="37">
        <v>1.8799781538207155E-3</v>
      </c>
      <c r="AO396" s="39">
        <v>37.91643895</v>
      </c>
      <c r="AP396" s="39">
        <v>0.13539167630780219</v>
      </c>
      <c r="AQ396" s="37">
        <v>0.2</v>
      </c>
      <c r="AR396" s="37">
        <v>2.7078335261560435E-2</v>
      </c>
      <c r="AS396" s="37">
        <v>3.28146653074321E-2</v>
      </c>
      <c r="AT396" s="39">
        <v>8.2036663268580251E-3</v>
      </c>
      <c r="AU396" s="37">
        <v>0.1</v>
      </c>
      <c r="AV396" s="40">
        <v>0</v>
      </c>
      <c r="AW396" s="40">
        <v>0</v>
      </c>
      <c r="AX396" s="37">
        <v>0.5</v>
      </c>
      <c r="AY396" s="37">
        <v>0</v>
      </c>
      <c r="AZ396" s="40">
        <v>0.27944038009792571</v>
      </c>
      <c r="BA396" s="40">
        <v>0.84644737603479347</v>
      </c>
      <c r="BB396" s="48">
        <v>0.5</v>
      </c>
      <c r="BC396" s="42">
        <v>0.42322368801739674</v>
      </c>
      <c r="BD396" s="37">
        <v>0.42322368801739674</v>
      </c>
      <c r="BE396" s="40">
        <v>4.2322368801739674E-2</v>
      </c>
      <c r="BF396" s="48">
        <v>0.25</v>
      </c>
      <c r="BG396" s="43">
        <v>3035.0606332500001</v>
      </c>
      <c r="BH396" s="43">
        <v>1.5449296438588365E-2</v>
      </c>
      <c r="BI396" s="37">
        <v>0.6</v>
      </c>
      <c r="BJ396" s="42">
        <v>9.2695778631530189E-3</v>
      </c>
      <c r="BK396" s="43">
        <v>0</v>
      </c>
      <c r="BL396" s="43">
        <v>0</v>
      </c>
      <c r="BM396" s="37">
        <v>0.2</v>
      </c>
      <c r="BN396" s="37">
        <v>0</v>
      </c>
      <c r="BO396" s="44">
        <v>872459.5</v>
      </c>
      <c r="BP396" s="44">
        <v>2.000269111087824E-2</v>
      </c>
      <c r="BQ396" s="45">
        <v>0.2</v>
      </c>
      <c r="BR396" s="46">
        <v>4.0005382221756482E-3</v>
      </c>
      <c r="BS396" s="46">
        <v>1.3270116085328666E-2</v>
      </c>
      <c r="BT396" s="44">
        <v>3.3175290213321666E-3</v>
      </c>
      <c r="BU396" s="46" t="s">
        <v>105</v>
      </c>
      <c r="BV396" s="47" t="s">
        <v>105</v>
      </c>
      <c r="BW396" s="47" t="s">
        <v>105</v>
      </c>
      <c r="BX396" s="46" t="s">
        <v>105</v>
      </c>
      <c r="BY396" s="46" t="s">
        <v>105</v>
      </c>
      <c r="BZ396" s="47" t="s">
        <v>105</v>
      </c>
      <c r="CA396" s="47" t="s">
        <v>105</v>
      </c>
      <c r="CB396" s="46" t="s">
        <v>105</v>
      </c>
      <c r="CC396" s="46" t="s">
        <v>105</v>
      </c>
      <c r="CD396" s="46" t="s">
        <v>105</v>
      </c>
      <c r="CE396" s="47" t="s">
        <v>105</v>
      </c>
      <c r="CF396" s="23">
        <v>0.33705722051766845</v>
      </c>
      <c r="CG396" s="24">
        <f t="shared" si="24"/>
        <v>368</v>
      </c>
      <c r="CH396" s="25">
        <v>1063148</v>
      </c>
      <c r="CI396" s="26">
        <v>3.1703696993990342</v>
      </c>
      <c r="CJ396" s="27">
        <f t="shared" si="25"/>
        <v>138</v>
      </c>
      <c r="CK396" s="28">
        <v>1063148</v>
      </c>
      <c r="CL396" s="29">
        <v>3.1703696993990342</v>
      </c>
      <c r="CM396" s="53">
        <f t="shared" si="26"/>
        <v>146</v>
      </c>
      <c r="CN396" s="53">
        <f t="shared" si="27"/>
        <v>32</v>
      </c>
    </row>
    <row r="397" spans="1:92">
      <c r="A397" s="7">
        <v>3817</v>
      </c>
      <c r="B397" s="1" t="s">
        <v>98</v>
      </c>
      <c r="C397" s="7" t="s">
        <v>611</v>
      </c>
      <c r="D397" s="7" t="s">
        <v>648</v>
      </c>
      <c r="E397" s="7" t="s">
        <v>101</v>
      </c>
      <c r="F397" s="7" t="s">
        <v>661</v>
      </c>
      <c r="G397" s="1"/>
      <c r="H397" s="1" t="s">
        <v>103</v>
      </c>
      <c r="I397" s="1" t="s">
        <v>114</v>
      </c>
      <c r="J397" s="35">
        <v>0.1</v>
      </c>
      <c r="K397" s="36">
        <v>16.19665839</v>
      </c>
      <c r="L397" s="36">
        <v>5.7393582534293539E-2</v>
      </c>
      <c r="M397" s="37">
        <v>0.5</v>
      </c>
      <c r="N397" s="37">
        <v>2.8696791267146769E-2</v>
      </c>
      <c r="O397" s="36">
        <v>0.35740550072021848</v>
      </c>
      <c r="P397" s="36">
        <v>5.5528444407190701E-3</v>
      </c>
      <c r="Q397" s="37">
        <v>0.5</v>
      </c>
      <c r="R397" s="37">
        <v>2.7764222203595351E-3</v>
      </c>
      <c r="S397" s="37">
        <v>3.1473213487506306E-2</v>
      </c>
      <c r="T397" s="36">
        <v>3.1473213487506306E-3</v>
      </c>
      <c r="U397" s="37">
        <v>0.3</v>
      </c>
      <c r="V397" s="38">
        <v>49.3</v>
      </c>
      <c r="W397" s="38">
        <v>14.138004590449189</v>
      </c>
      <c r="X397" s="37">
        <v>0.5</v>
      </c>
      <c r="Y397" s="37">
        <v>7.0690022952245943</v>
      </c>
      <c r="Z397" s="38">
        <v>1165.2661805954581</v>
      </c>
      <c r="AA397" s="38">
        <v>2.4050282101708693</v>
      </c>
      <c r="AB397" s="37">
        <v>0.5</v>
      </c>
      <c r="AC397" s="37">
        <v>1.2025141050854347</v>
      </c>
      <c r="AD397" s="37">
        <v>8.2715164003100288</v>
      </c>
      <c r="AE397" s="38">
        <v>2.4814549200930087</v>
      </c>
      <c r="AF397" s="37">
        <v>0.15</v>
      </c>
      <c r="AG397" s="39">
        <v>6.5814370000000002</v>
      </c>
      <c r="AH397" s="39">
        <v>0.11595548714987269</v>
      </c>
      <c r="AI397" s="37">
        <v>0.6</v>
      </c>
      <c r="AJ397" s="37">
        <v>6.9573292289923622E-2</v>
      </c>
      <c r="AK397" s="39">
        <v>7.194401</v>
      </c>
      <c r="AL397" s="39">
        <v>0.12433459987558475</v>
      </c>
      <c r="AM397" s="37">
        <v>0.2</v>
      </c>
      <c r="AN397" s="37">
        <v>2.486691997511695E-2</v>
      </c>
      <c r="AO397" s="39">
        <v>48.589975170000002</v>
      </c>
      <c r="AP397" s="39">
        <v>0.17350464263524371</v>
      </c>
      <c r="AQ397" s="37">
        <v>0.2</v>
      </c>
      <c r="AR397" s="37">
        <v>3.4700928527048744E-2</v>
      </c>
      <c r="AS397" s="37">
        <v>0.1291411407920893</v>
      </c>
      <c r="AT397" s="39">
        <v>1.9371171118813396E-2</v>
      </c>
      <c r="AU397" s="37">
        <v>0.1</v>
      </c>
      <c r="AV397" s="40">
        <v>64.786633559999999</v>
      </c>
      <c r="AW397" s="40">
        <v>0.45734322086258006</v>
      </c>
      <c r="AX397" s="37">
        <v>0.5</v>
      </c>
      <c r="AY397" s="37">
        <v>0.22867161043129003</v>
      </c>
      <c r="AZ397" s="40">
        <v>2.0080938209672019</v>
      </c>
      <c r="BA397" s="40">
        <v>6.0826776180082485</v>
      </c>
      <c r="BB397" s="48">
        <v>0.5</v>
      </c>
      <c r="BC397" s="42">
        <v>3.0413388090041242</v>
      </c>
      <c r="BD397" s="37">
        <v>3.2700104194354145</v>
      </c>
      <c r="BE397" s="40">
        <v>0.3270010419435414</v>
      </c>
      <c r="BF397" s="48">
        <v>0.35</v>
      </c>
      <c r="BG397" s="43">
        <v>164373.987715</v>
      </c>
      <c r="BH397" s="43">
        <v>0.8367089721969122</v>
      </c>
      <c r="BI397" s="37">
        <v>0.6</v>
      </c>
      <c r="BJ397" s="42">
        <v>0.50202538331814739</v>
      </c>
      <c r="BK397" s="43">
        <v>6922.1122940800724</v>
      </c>
      <c r="BL397" s="43">
        <v>0.14666053054473344</v>
      </c>
      <c r="BM397" s="37">
        <v>0.2</v>
      </c>
      <c r="BN397" s="37">
        <v>2.9332106108946689E-2</v>
      </c>
      <c r="BO397" s="44">
        <v>33698266.244999997</v>
      </c>
      <c r="BP397" s="44">
        <v>0.77259289476573956</v>
      </c>
      <c r="BQ397" s="49">
        <v>0.2</v>
      </c>
      <c r="BR397" s="50">
        <v>0.15451857895314791</v>
      </c>
      <c r="BS397" s="50">
        <v>0.68587606838024195</v>
      </c>
      <c r="BT397" s="51">
        <v>0.24005662393308469</v>
      </c>
      <c r="BU397" s="50" t="s">
        <v>105</v>
      </c>
      <c r="BV397" s="52" t="s">
        <v>105</v>
      </c>
      <c r="BW397" s="52" t="s">
        <v>105</v>
      </c>
      <c r="BX397" s="46" t="s">
        <v>105</v>
      </c>
      <c r="BY397" s="46" t="s">
        <v>105</v>
      </c>
      <c r="BZ397" s="52" t="s">
        <v>105</v>
      </c>
      <c r="CA397" s="52" t="s">
        <v>105</v>
      </c>
      <c r="CB397" s="46" t="s">
        <v>105</v>
      </c>
      <c r="CC397" s="46" t="s">
        <v>105</v>
      </c>
      <c r="CD397" s="46" t="s">
        <v>105</v>
      </c>
      <c r="CE397" s="47" t="s">
        <v>105</v>
      </c>
      <c r="CF397" s="23">
        <v>3.071031078437199</v>
      </c>
      <c r="CG397" s="24">
        <f t="shared" si="24"/>
        <v>107</v>
      </c>
      <c r="CH397" s="25">
        <v>10232265</v>
      </c>
      <c r="CI397" s="26">
        <v>3.0013208985861866</v>
      </c>
      <c r="CJ397" s="27">
        <f t="shared" si="25"/>
        <v>143</v>
      </c>
      <c r="CK397" s="28">
        <v>10232265</v>
      </c>
      <c r="CL397" s="29">
        <v>3.0013208985861866</v>
      </c>
      <c r="CM397" s="53">
        <f t="shared" si="26"/>
        <v>151</v>
      </c>
      <c r="CN397" s="53">
        <f t="shared" si="27"/>
        <v>33</v>
      </c>
    </row>
    <row r="398" spans="1:92">
      <c r="A398" s="7">
        <v>3888</v>
      </c>
      <c r="B398" s="1" t="s">
        <v>98</v>
      </c>
      <c r="C398" s="7" t="s">
        <v>611</v>
      </c>
      <c r="D398" s="7" t="s">
        <v>662</v>
      </c>
      <c r="E398" s="7" t="s">
        <v>101</v>
      </c>
      <c r="F398" s="7" t="s">
        <v>663</v>
      </c>
      <c r="G398" s="1"/>
      <c r="H398" s="1" t="s">
        <v>103</v>
      </c>
      <c r="I398" s="1" t="s">
        <v>180</v>
      </c>
      <c r="J398" s="35">
        <v>0.1</v>
      </c>
      <c r="K398" s="36">
        <v>0</v>
      </c>
      <c r="L398" s="36">
        <v>0</v>
      </c>
      <c r="M398" s="37">
        <v>0.5</v>
      </c>
      <c r="N398" s="37">
        <v>0</v>
      </c>
      <c r="O398" s="36">
        <v>0.1136549786006787</v>
      </c>
      <c r="P398" s="36">
        <v>1.7658049884824328E-3</v>
      </c>
      <c r="Q398" s="37">
        <v>0.5</v>
      </c>
      <c r="R398" s="37">
        <v>8.8290249424121639E-4</v>
      </c>
      <c r="S398" s="37">
        <v>8.8290249424121639E-4</v>
      </c>
      <c r="T398" s="36">
        <v>8.8290249424121639E-5</v>
      </c>
      <c r="U398" s="37">
        <v>0.3</v>
      </c>
      <c r="V398" s="38">
        <v>3.15</v>
      </c>
      <c r="W398" s="38">
        <v>0.90334106409563786</v>
      </c>
      <c r="X398" s="37">
        <v>0.5</v>
      </c>
      <c r="Y398" s="37">
        <v>0.45167053204781893</v>
      </c>
      <c r="Z398" s="38">
        <v>539.64414323354765</v>
      </c>
      <c r="AA398" s="38">
        <v>1.1137879134765221</v>
      </c>
      <c r="AB398" s="37">
        <v>0.5</v>
      </c>
      <c r="AC398" s="37">
        <v>0.55689395673826103</v>
      </c>
      <c r="AD398" s="37">
        <v>1.0085644887860798</v>
      </c>
      <c r="AE398" s="38">
        <v>0.30256934663582397</v>
      </c>
      <c r="AF398" s="37">
        <v>0.15</v>
      </c>
      <c r="AG398" s="39">
        <v>0</v>
      </c>
      <c r="AH398" s="39">
        <v>0</v>
      </c>
      <c r="AI398" s="37">
        <v>0.6</v>
      </c>
      <c r="AJ398" s="37">
        <v>0</v>
      </c>
      <c r="AK398" s="39">
        <v>0</v>
      </c>
      <c r="AL398" s="39">
        <v>0</v>
      </c>
      <c r="AM398" s="37">
        <v>0.2</v>
      </c>
      <c r="AN398" s="37">
        <v>0</v>
      </c>
      <c r="AO398" s="39">
        <v>0</v>
      </c>
      <c r="AP398" s="39">
        <v>0</v>
      </c>
      <c r="AQ398" s="37">
        <v>0.2</v>
      </c>
      <c r="AR398" s="37">
        <v>0</v>
      </c>
      <c r="AS398" s="37">
        <v>0</v>
      </c>
      <c r="AT398" s="39">
        <v>0</v>
      </c>
      <c r="AU398" s="37">
        <v>0.1</v>
      </c>
      <c r="AV398" s="40">
        <v>0</v>
      </c>
      <c r="AW398" s="40">
        <v>0</v>
      </c>
      <c r="AX398" s="37">
        <v>0.5</v>
      </c>
      <c r="AY398" s="37">
        <v>0</v>
      </c>
      <c r="AZ398" s="40">
        <v>0.4295219271279031</v>
      </c>
      <c r="BA398" s="40">
        <v>1.3010564473159336</v>
      </c>
      <c r="BB398" s="48">
        <v>0.5</v>
      </c>
      <c r="BC398" s="42">
        <v>0.65052822365796681</v>
      </c>
      <c r="BD398" s="37">
        <v>0.65052822365796681</v>
      </c>
      <c r="BE398" s="40">
        <v>6.5052822365796681E-2</v>
      </c>
      <c r="BF398" s="41">
        <v>0.35</v>
      </c>
      <c r="BG398" s="43">
        <v>145979.5</v>
      </c>
      <c r="BH398" s="43">
        <v>0.74307595200887744</v>
      </c>
      <c r="BI398" s="37">
        <v>0.6</v>
      </c>
      <c r="BJ398" s="42">
        <v>0.44584557120532647</v>
      </c>
      <c r="BK398" s="43">
        <v>0</v>
      </c>
      <c r="BL398" s="43">
        <v>0</v>
      </c>
      <c r="BM398" s="37">
        <v>0.2</v>
      </c>
      <c r="BN398" s="37">
        <v>0</v>
      </c>
      <c r="BO398" s="44">
        <v>630415.43999999994</v>
      </c>
      <c r="BP398" s="44">
        <v>1.4453399060756853E-2</v>
      </c>
      <c r="BQ398" s="49">
        <v>0.2</v>
      </c>
      <c r="BR398" s="50">
        <v>2.8906798121513706E-3</v>
      </c>
      <c r="BS398" s="50">
        <v>0.44873625101747783</v>
      </c>
      <c r="BT398" s="51">
        <v>0.15705768785611723</v>
      </c>
      <c r="BU398" s="50" t="s">
        <v>105</v>
      </c>
      <c r="BV398" s="52" t="s">
        <v>105</v>
      </c>
      <c r="BW398" s="52" t="s">
        <v>105</v>
      </c>
      <c r="BX398" s="46" t="s">
        <v>105</v>
      </c>
      <c r="BY398" s="46" t="s">
        <v>105</v>
      </c>
      <c r="BZ398" s="52" t="s">
        <v>105</v>
      </c>
      <c r="CA398" s="52" t="s">
        <v>105</v>
      </c>
      <c r="CB398" s="46" t="s">
        <v>105</v>
      </c>
      <c r="CC398" s="46" t="s">
        <v>105</v>
      </c>
      <c r="CD398" s="46" t="s">
        <v>105</v>
      </c>
      <c r="CE398" s="47" t="s">
        <v>105</v>
      </c>
      <c r="CF398" s="23">
        <v>0.52476814710716202</v>
      </c>
      <c r="CG398" s="24">
        <f t="shared" si="24"/>
        <v>335</v>
      </c>
      <c r="CH398" s="25">
        <v>1837537</v>
      </c>
      <c r="CI398" s="26">
        <v>2.8558235676732608</v>
      </c>
      <c r="CJ398" s="27">
        <f t="shared" si="25"/>
        <v>145</v>
      </c>
      <c r="CK398" s="28">
        <v>1837537</v>
      </c>
      <c r="CL398" s="29">
        <v>2.8558235676732608</v>
      </c>
      <c r="CM398" s="53">
        <f t="shared" si="26"/>
        <v>154</v>
      </c>
      <c r="CN398" s="53">
        <f t="shared" si="27"/>
        <v>34</v>
      </c>
    </row>
    <row r="399" spans="1:92" ht="29.1">
      <c r="A399" s="7">
        <v>3528</v>
      </c>
      <c r="B399" s="1" t="s">
        <v>189</v>
      </c>
      <c r="C399" s="7" t="s">
        <v>611</v>
      </c>
      <c r="D399" s="7" t="s">
        <v>632</v>
      </c>
      <c r="E399" s="7" t="s">
        <v>101</v>
      </c>
      <c r="F399" s="7" t="s">
        <v>664</v>
      </c>
      <c r="G399" s="1" t="s">
        <v>103</v>
      </c>
      <c r="H399" s="1" t="s">
        <v>103</v>
      </c>
      <c r="I399" s="1" t="s">
        <v>120</v>
      </c>
      <c r="J399" s="35">
        <v>0.15</v>
      </c>
      <c r="K399" s="36">
        <v>19.254425850000001</v>
      </c>
      <c r="L399" s="36">
        <v>6.8228918123919888E-2</v>
      </c>
      <c r="M399" s="37">
        <v>0.5</v>
      </c>
      <c r="N399" s="37">
        <v>3.4114459061959944E-2</v>
      </c>
      <c r="O399" s="36">
        <v>7.9347457589622401</v>
      </c>
      <c r="P399" s="36">
        <v>0.12327848560636377</v>
      </c>
      <c r="Q399" s="37">
        <v>0.5</v>
      </c>
      <c r="R399" s="37">
        <v>6.1639242803181886E-2</v>
      </c>
      <c r="S399" s="37">
        <v>9.575370186514183E-2</v>
      </c>
      <c r="T399" s="36">
        <v>1.4363055279771273E-2</v>
      </c>
      <c r="U399" s="37">
        <v>0.25</v>
      </c>
      <c r="V399" s="38">
        <v>1.32</v>
      </c>
      <c r="W399" s="38">
        <v>0.37854292209721968</v>
      </c>
      <c r="X399" s="37">
        <v>0.5</v>
      </c>
      <c r="Y399" s="37">
        <v>0.18927146104860984</v>
      </c>
      <c r="Z399" s="38">
        <v>50.54097218776247</v>
      </c>
      <c r="AA399" s="38">
        <v>0.10431304529829914</v>
      </c>
      <c r="AB399" s="37">
        <v>0.5</v>
      </c>
      <c r="AC399" s="37">
        <v>5.2156522649149571E-2</v>
      </c>
      <c r="AD399" s="37">
        <v>0.24142798369775939</v>
      </c>
      <c r="AE399" s="38">
        <v>6.0356995924439848E-2</v>
      </c>
      <c r="AF399" s="37">
        <v>0.25</v>
      </c>
      <c r="AG399" s="39">
        <v>0.48429699999999998</v>
      </c>
      <c r="AH399" s="39">
        <v>8.5326190253316864E-3</v>
      </c>
      <c r="AI399" s="37">
        <v>0.6</v>
      </c>
      <c r="AJ399" s="37">
        <v>5.1195714151990122E-3</v>
      </c>
      <c r="AK399" s="39">
        <v>1.0187569999999999</v>
      </c>
      <c r="AL399" s="39">
        <v>1.7606294667957913E-2</v>
      </c>
      <c r="AM399" s="37">
        <v>0.2</v>
      </c>
      <c r="AN399" s="37">
        <v>3.5212589335915827E-3</v>
      </c>
      <c r="AO399" s="39">
        <v>28.881638774999999</v>
      </c>
      <c r="AP399" s="39">
        <v>0.10313029378682378</v>
      </c>
      <c r="AQ399" s="37">
        <v>0.2</v>
      </c>
      <c r="AR399" s="37">
        <v>2.0626058757364757E-2</v>
      </c>
      <c r="AS399" s="37">
        <v>2.9266889106155353E-2</v>
      </c>
      <c r="AT399" s="39">
        <v>7.3167222765388382E-3</v>
      </c>
      <c r="AU399" s="37">
        <v>0.1</v>
      </c>
      <c r="AV399" s="40">
        <v>38.508851700000001</v>
      </c>
      <c r="AW399" s="40">
        <v>0.27184252831854411</v>
      </c>
      <c r="AX399" s="37">
        <v>0.5</v>
      </c>
      <c r="AY399" s="37">
        <v>0.13592126415927205</v>
      </c>
      <c r="AZ399" s="40">
        <v>0.40185282506632469</v>
      </c>
      <c r="BA399" s="40">
        <v>1.2172445128021938</v>
      </c>
      <c r="BB399" s="41">
        <v>0.5</v>
      </c>
      <c r="BC399" s="42">
        <v>0.60862225640109691</v>
      </c>
      <c r="BD399" s="37">
        <v>0.74454352056036888</v>
      </c>
      <c r="BE399" s="40">
        <v>7.4454352056036885E-2</v>
      </c>
      <c r="BF399" s="48">
        <v>0.25</v>
      </c>
      <c r="BG399" s="43">
        <v>596049.14</v>
      </c>
      <c r="BH399" s="43">
        <v>3.0340546593841786</v>
      </c>
      <c r="BI399" s="37">
        <v>0.6</v>
      </c>
      <c r="BJ399" s="42">
        <v>1.8204327956305071</v>
      </c>
      <c r="BK399" s="43">
        <v>1875.6197378747283</v>
      </c>
      <c r="BL399" s="43">
        <v>3.9739226145194852E-2</v>
      </c>
      <c r="BM399" s="37">
        <v>0.2</v>
      </c>
      <c r="BN399" s="37">
        <v>7.9478452290389703E-3</v>
      </c>
      <c r="BO399" s="44">
        <v>7904177.19936</v>
      </c>
      <c r="BP399" s="44">
        <v>0.1812173688342493</v>
      </c>
      <c r="BQ399" s="49">
        <v>0.2</v>
      </c>
      <c r="BR399" s="50">
        <v>3.624347376684986E-2</v>
      </c>
      <c r="BS399" s="50">
        <v>1.8646241146263958</v>
      </c>
      <c r="BT399" s="51">
        <v>0.46615602865659894</v>
      </c>
      <c r="BU399" s="50" t="s">
        <v>105</v>
      </c>
      <c r="BV399" s="52" t="s">
        <v>105</v>
      </c>
      <c r="BW399" s="52" t="s">
        <v>105</v>
      </c>
      <c r="BX399" s="46" t="s">
        <v>105</v>
      </c>
      <c r="BY399" s="46" t="s">
        <v>105</v>
      </c>
      <c r="BZ399" s="52" t="s">
        <v>105</v>
      </c>
      <c r="CA399" s="52" t="s">
        <v>105</v>
      </c>
      <c r="CB399" s="46" t="s">
        <v>105</v>
      </c>
      <c r="CC399" s="46" t="s">
        <v>105</v>
      </c>
      <c r="CD399" s="46" t="s">
        <v>105</v>
      </c>
      <c r="CE399" s="47" t="s">
        <v>105</v>
      </c>
      <c r="CF399" s="23">
        <v>0.62264715419338579</v>
      </c>
      <c r="CG399" s="24">
        <f t="shared" si="24"/>
        <v>314</v>
      </c>
      <c r="CH399" s="25">
        <v>2217750</v>
      </c>
      <c r="CI399" s="26">
        <v>2.8075624132268553</v>
      </c>
      <c r="CJ399" s="27">
        <f t="shared" si="25"/>
        <v>149</v>
      </c>
      <c r="CK399" s="28">
        <v>2217750</v>
      </c>
      <c r="CL399" s="29">
        <v>2.8075624132268553</v>
      </c>
      <c r="CM399" s="53">
        <f t="shared" si="26"/>
        <v>158</v>
      </c>
      <c r="CN399" s="53">
        <f t="shared" si="27"/>
        <v>35</v>
      </c>
    </row>
    <row r="400" spans="1:92">
      <c r="A400" s="7">
        <v>4714</v>
      </c>
      <c r="B400" s="1" t="s">
        <v>98</v>
      </c>
      <c r="C400" s="7" t="s">
        <v>611</v>
      </c>
      <c r="D400" s="7" t="s">
        <v>648</v>
      </c>
      <c r="E400" s="7" t="s">
        <v>101</v>
      </c>
      <c r="F400" s="7" t="s">
        <v>665</v>
      </c>
      <c r="G400" s="1"/>
      <c r="H400" s="1" t="s">
        <v>103</v>
      </c>
      <c r="I400" s="1" t="s">
        <v>114</v>
      </c>
      <c r="J400" s="35">
        <v>0.1</v>
      </c>
      <c r="K400" s="36">
        <v>20.41966949</v>
      </c>
      <c r="L400" s="36">
        <v>7.2358011015462964E-2</v>
      </c>
      <c r="M400" s="37">
        <v>0.5</v>
      </c>
      <c r="N400" s="37">
        <v>3.6179005507731482E-2</v>
      </c>
      <c r="O400" s="36">
        <v>0.50195563510813546</v>
      </c>
      <c r="P400" s="36">
        <v>7.798653216811397E-3</v>
      </c>
      <c r="Q400" s="37">
        <v>0.5</v>
      </c>
      <c r="R400" s="37">
        <v>3.8993266084056985E-3</v>
      </c>
      <c r="S400" s="37">
        <v>4.0078332116137184E-2</v>
      </c>
      <c r="T400" s="36">
        <v>4.0078332116137184E-3</v>
      </c>
      <c r="U400" s="37">
        <v>0.3</v>
      </c>
      <c r="V400" s="38">
        <v>60.52</v>
      </c>
      <c r="W400" s="38">
        <v>17.355619428275556</v>
      </c>
      <c r="X400" s="37">
        <v>0.5</v>
      </c>
      <c r="Y400" s="37">
        <v>8.6778097141377781</v>
      </c>
      <c r="Z400" s="38">
        <v>1091.0116039143304</v>
      </c>
      <c r="AA400" s="38">
        <v>2.2517719373756266</v>
      </c>
      <c r="AB400" s="37">
        <v>0.5</v>
      </c>
      <c r="AC400" s="37">
        <v>1.1258859686878133</v>
      </c>
      <c r="AD400" s="37">
        <v>9.803695682825591</v>
      </c>
      <c r="AE400" s="38">
        <v>2.9411087048476774</v>
      </c>
      <c r="AF400" s="37">
        <v>0.15</v>
      </c>
      <c r="AG400" s="39">
        <v>7.3298889999999997</v>
      </c>
      <c r="AH400" s="39">
        <v>0.12914213867723617</v>
      </c>
      <c r="AI400" s="37">
        <v>0.6</v>
      </c>
      <c r="AJ400" s="37">
        <v>7.748528320634171E-2</v>
      </c>
      <c r="AK400" s="39">
        <v>8.7992190000000008</v>
      </c>
      <c r="AL400" s="39">
        <v>0.15206927909392914</v>
      </c>
      <c r="AM400" s="37">
        <v>0.2</v>
      </c>
      <c r="AN400" s="37">
        <v>3.0413855818785827E-2</v>
      </c>
      <c r="AO400" s="39">
        <v>61.259008469999998</v>
      </c>
      <c r="AP400" s="39">
        <v>0.21874311183717193</v>
      </c>
      <c r="AQ400" s="37">
        <v>0.2</v>
      </c>
      <c r="AR400" s="37">
        <v>4.3748622367434389E-2</v>
      </c>
      <c r="AS400" s="37">
        <v>0.15164776139256192</v>
      </c>
      <c r="AT400" s="39">
        <v>2.2747164208884289E-2</v>
      </c>
      <c r="AU400" s="37">
        <v>0.1</v>
      </c>
      <c r="AV400" s="40">
        <v>81.678677960000002</v>
      </c>
      <c r="AW400" s="40">
        <v>0.57658791021188893</v>
      </c>
      <c r="AX400" s="37">
        <v>0.5</v>
      </c>
      <c r="AY400" s="37">
        <v>0.28829395510594447</v>
      </c>
      <c r="AZ400" s="40">
        <v>2.5089694543635694</v>
      </c>
      <c r="BA400" s="40">
        <v>7.5998701778650171</v>
      </c>
      <c r="BB400" s="41">
        <v>0.5</v>
      </c>
      <c r="BC400" s="42">
        <v>3.7999350889325085</v>
      </c>
      <c r="BD400" s="37">
        <v>4.088229044038453</v>
      </c>
      <c r="BE400" s="40">
        <v>0.40882290440384528</v>
      </c>
      <c r="BF400" s="41">
        <v>0.35</v>
      </c>
      <c r="BG400" s="43">
        <v>202054.38274</v>
      </c>
      <c r="BH400" s="43">
        <v>1.0285125843840512</v>
      </c>
      <c r="BI400" s="37">
        <v>0.6</v>
      </c>
      <c r="BJ400" s="42">
        <v>0.61710755063043066</v>
      </c>
      <c r="BK400" s="43">
        <v>12444.070055948494</v>
      </c>
      <c r="BL400" s="43">
        <v>0.26365563559291849</v>
      </c>
      <c r="BM400" s="37">
        <v>0.2</v>
      </c>
      <c r="BN400" s="37">
        <v>5.2731127118583701E-2</v>
      </c>
      <c r="BO400" s="44">
        <v>15254649.85</v>
      </c>
      <c r="BP400" s="44">
        <v>0.34974007269581575</v>
      </c>
      <c r="BQ400" s="49">
        <v>0.2</v>
      </c>
      <c r="BR400" s="50">
        <v>6.9948014539163147E-2</v>
      </c>
      <c r="BS400" s="50">
        <v>0.73978669228817751</v>
      </c>
      <c r="BT400" s="51">
        <v>0.25892534230086212</v>
      </c>
      <c r="BU400" s="50" t="s">
        <v>105</v>
      </c>
      <c r="BV400" s="52" t="s">
        <v>105</v>
      </c>
      <c r="BW400" s="52" t="s">
        <v>105</v>
      </c>
      <c r="BX400" s="46" t="s">
        <v>105</v>
      </c>
      <c r="BY400" s="46" t="s">
        <v>105</v>
      </c>
      <c r="BZ400" s="52" t="s">
        <v>105</v>
      </c>
      <c r="CA400" s="52" t="s">
        <v>105</v>
      </c>
      <c r="CB400" s="46" t="s">
        <v>105</v>
      </c>
      <c r="CC400" s="46" t="s">
        <v>105</v>
      </c>
      <c r="CD400" s="46" t="s">
        <v>105</v>
      </c>
      <c r="CE400" s="47" t="s">
        <v>105</v>
      </c>
      <c r="CF400" s="23">
        <v>3.6356119489728829</v>
      </c>
      <c r="CG400" s="24">
        <f t="shared" si="24"/>
        <v>86</v>
      </c>
      <c r="CH400" s="25">
        <v>15102827</v>
      </c>
      <c r="CI400" s="26">
        <v>2.4072393525880171</v>
      </c>
      <c r="CJ400" s="27">
        <f t="shared" si="25"/>
        <v>163</v>
      </c>
      <c r="CK400" s="28">
        <v>15102827</v>
      </c>
      <c r="CL400" s="29">
        <v>2.4072393525880171</v>
      </c>
      <c r="CM400" s="53">
        <f t="shared" si="26"/>
        <v>175</v>
      </c>
      <c r="CN400" s="53">
        <f t="shared" si="27"/>
        <v>36</v>
      </c>
    </row>
    <row r="401" spans="1:92" ht="29.1">
      <c r="A401" s="7">
        <v>3658</v>
      </c>
      <c r="B401" s="1" t="s">
        <v>189</v>
      </c>
      <c r="C401" s="7" t="s">
        <v>611</v>
      </c>
      <c r="D401" s="7" t="s">
        <v>657</v>
      </c>
      <c r="E401" s="7" t="s">
        <v>101</v>
      </c>
      <c r="F401" s="7" t="s">
        <v>666</v>
      </c>
      <c r="G401" s="1" t="s">
        <v>103</v>
      </c>
      <c r="H401" s="1" t="s">
        <v>103</v>
      </c>
      <c r="I401" s="1" t="s">
        <v>120</v>
      </c>
      <c r="J401" s="35">
        <v>0.15</v>
      </c>
      <c r="K401" s="36">
        <v>0</v>
      </c>
      <c r="L401" s="36">
        <v>0</v>
      </c>
      <c r="M401" s="37">
        <v>0.5</v>
      </c>
      <c r="N401" s="37">
        <v>0</v>
      </c>
      <c r="O401" s="36">
        <v>3.5087729456242549</v>
      </c>
      <c r="P401" s="36">
        <v>5.4514187122450534E-2</v>
      </c>
      <c r="Q401" s="37">
        <v>0.5</v>
      </c>
      <c r="R401" s="37">
        <v>2.7257093561225267E-2</v>
      </c>
      <c r="S401" s="37">
        <v>2.7257093561225267E-2</v>
      </c>
      <c r="T401" s="36">
        <v>4.0885640341837897E-3</v>
      </c>
      <c r="U401" s="37">
        <v>0.25</v>
      </c>
      <c r="V401" s="38">
        <v>5.7</v>
      </c>
      <c r="W401" s="38">
        <v>1.6346171636016302</v>
      </c>
      <c r="X401" s="37">
        <v>0.5</v>
      </c>
      <c r="Y401" s="37">
        <v>0.81730858180081511</v>
      </c>
      <c r="Z401" s="38">
        <v>558.82407727850716</v>
      </c>
      <c r="AA401" s="38">
        <v>1.1533739610384381</v>
      </c>
      <c r="AB401" s="37">
        <v>0.5</v>
      </c>
      <c r="AC401" s="37">
        <v>0.57668698051921907</v>
      </c>
      <c r="AD401" s="37">
        <v>1.3939955623200342</v>
      </c>
      <c r="AE401" s="38">
        <v>0.34849889058000855</v>
      </c>
      <c r="AF401" s="37">
        <v>0.25</v>
      </c>
      <c r="AG401" s="39">
        <v>1.2013020000000001</v>
      </c>
      <c r="AH401" s="39">
        <v>2.1165219483847732E-2</v>
      </c>
      <c r="AI401" s="37">
        <v>0.6</v>
      </c>
      <c r="AJ401" s="37">
        <v>1.2699131690308641E-2</v>
      </c>
      <c r="AK401" s="39">
        <v>0.84531299999999998</v>
      </c>
      <c r="AL401" s="39">
        <v>1.4608812272853594E-2</v>
      </c>
      <c r="AM401" s="37">
        <v>0.2</v>
      </c>
      <c r="AN401" s="37">
        <v>2.9217624545707188E-3</v>
      </c>
      <c r="AO401" s="39">
        <v>0</v>
      </c>
      <c r="AP401" s="39">
        <v>0</v>
      </c>
      <c r="AQ401" s="37">
        <v>0.2</v>
      </c>
      <c r="AR401" s="37">
        <v>0</v>
      </c>
      <c r="AS401" s="37">
        <v>1.5620894144879358E-2</v>
      </c>
      <c r="AT401" s="39">
        <v>3.9052235362198396E-3</v>
      </c>
      <c r="AU401" s="37">
        <v>0.1</v>
      </c>
      <c r="AV401" s="40">
        <v>0</v>
      </c>
      <c r="AW401" s="40">
        <v>0</v>
      </c>
      <c r="AX401" s="37">
        <v>0.5</v>
      </c>
      <c r="AY401" s="37">
        <v>0</v>
      </c>
      <c r="AZ401" s="40">
        <v>0.87485687158257852</v>
      </c>
      <c r="BA401" s="40">
        <v>2.6500117953517583</v>
      </c>
      <c r="BB401" s="48">
        <v>0.5</v>
      </c>
      <c r="BC401" s="42">
        <v>1.3250058976758792</v>
      </c>
      <c r="BD401" s="37">
        <v>1.3250058976758792</v>
      </c>
      <c r="BE401" s="40">
        <v>0.13250058976758791</v>
      </c>
      <c r="BF401" s="48">
        <v>0.25</v>
      </c>
      <c r="BG401" s="43">
        <v>1124957.904904</v>
      </c>
      <c r="BH401" s="43">
        <v>5.7263462757198926</v>
      </c>
      <c r="BI401" s="37">
        <v>0.6</v>
      </c>
      <c r="BJ401" s="42">
        <v>3.4358077654319352</v>
      </c>
      <c r="BK401" s="43">
        <v>0</v>
      </c>
      <c r="BL401" s="43">
        <v>0</v>
      </c>
      <c r="BM401" s="37">
        <v>0.2</v>
      </c>
      <c r="BN401" s="37">
        <v>0</v>
      </c>
      <c r="BO401" s="44">
        <v>84659.917000000001</v>
      </c>
      <c r="BP401" s="44">
        <v>1.9409796892848202E-3</v>
      </c>
      <c r="BQ401" s="45">
        <v>0.2</v>
      </c>
      <c r="BR401" s="46">
        <v>3.8819593785696405E-4</v>
      </c>
      <c r="BS401" s="46">
        <v>3.4361959613697923</v>
      </c>
      <c r="BT401" s="44">
        <v>0.85904899034244808</v>
      </c>
      <c r="BU401" s="46" t="s">
        <v>105</v>
      </c>
      <c r="BV401" s="47" t="s">
        <v>105</v>
      </c>
      <c r="BW401" s="47" t="s">
        <v>105</v>
      </c>
      <c r="BX401" s="46" t="s">
        <v>105</v>
      </c>
      <c r="BY401" s="46" t="s">
        <v>105</v>
      </c>
      <c r="BZ401" s="47" t="s">
        <v>105</v>
      </c>
      <c r="CA401" s="47" t="s">
        <v>105</v>
      </c>
      <c r="CB401" s="46" t="s">
        <v>105</v>
      </c>
      <c r="CC401" s="46" t="s">
        <v>105</v>
      </c>
      <c r="CD401" s="46" t="s">
        <v>105</v>
      </c>
      <c r="CE401" s="47" t="s">
        <v>105</v>
      </c>
      <c r="CF401" s="23">
        <v>1.3480422582604481</v>
      </c>
      <c r="CG401" s="24">
        <f t="shared" si="24"/>
        <v>225</v>
      </c>
      <c r="CH401" s="25">
        <v>5940244</v>
      </c>
      <c r="CI401" s="26">
        <v>2.269338192606984</v>
      </c>
      <c r="CJ401" s="27">
        <f t="shared" si="25"/>
        <v>175</v>
      </c>
      <c r="CK401" s="28">
        <v>5940244</v>
      </c>
      <c r="CL401" s="29">
        <v>2.269338192606984</v>
      </c>
      <c r="CM401" s="53">
        <f t="shared" si="26"/>
        <v>186</v>
      </c>
      <c r="CN401" s="53">
        <f t="shared" si="27"/>
        <v>37</v>
      </c>
    </row>
    <row r="402" spans="1:92" ht="29.1">
      <c r="A402" s="7">
        <v>4174</v>
      </c>
      <c r="B402" s="1" t="s">
        <v>189</v>
      </c>
      <c r="C402" s="7" t="s">
        <v>611</v>
      </c>
      <c r="D402" s="7" t="s">
        <v>634</v>
      </c>
      <c r="E402" s="7" t="s">
        <v>101</v>
      </c>
      <c r="F402" s="7" t="s">
        <v>667</v>
      </c>
      <c r="G402" s="1" t="s">
        <v>103</v>
      </c>
      <c r="H402" s="1"/>
      <c r="I402" s="1" t="s">
        <v>104</v>
      </c>
      <c r="J402" s="35">
        <v>0.15</v>
      </c>
      <c r="K402" s="36">
        <v>0</v>
      </c>
      <c r="L402" s="36">
        <v>0</v>
      </c>
      <c r="M402" s="37">
        <v>0.5</v>
      </c>
      <c r="N402" s="37">
        <v>0</v>
      </c>
      <c r="O402" s="36">
        <v>0</v>
      </c>
      <c r="P402" s="36">
        <v>0</v>
      </c>
      <c r="Q402" s="37">
        <v>0.5</v>
      </c>
      <c r="R402" s="37">
        <v>0</v>
      </c>
      <c r="S402" s="37">
        <v>0</v>
      </c>
      <c r="T402" s="36">
        <v>0</v>
      </c>
      <c r="U402" s="37">
        <v>0.25</v>
      </c>
      <c r="V402" s="38">
        <v>78.78</v>
      </c>
      <c r="W402" s="38">
        <v>22.592129850620427</v>
      </c>
      <c r="X402" s="37">
        <v>0.5</v>
      </c>
      <c r="Y402" s="37">
        <v>11.296064925310214</v>
      </c>
      <c r="Z402" s="38">
        <v>91.522244321161494</v>
      </c>
      <c r="AA402" s="38">
        <v>0.18889553572906806</v>
      </c>
      <c r="AB402" s="37">
        <v>0.5</v>
      </c>
      <c r="AC402" s="37">
        <v>9.444776786453403E-2</v>
      </c>
      <c r="AD402" s="37">
        <v>11.390512693174747</v>
      </c>
      <c r="AE402" s="38">
        <v>2.8476281732936868</v>
      </c>
      <c r="AF402" s="37">
        <v>0.25</v>
      </c>
      <c r="AG402" s="39">
        <v>0</v>
      </c>
      <c r="AH402" s="39">
        <v>0</v>
      </c>
      <c r="AI402" s="37">
        <v>0.6</v>
      </c>
      <c r="AJ402" s="37">
        <v>0</v>
      </c>
      <c r="AK402" s="39">
        <v>0</v>
      </c>
      <c r="AL402" s="39">
        <v>0</v>
      </c>
      <c r="AM402" s="37">
        <v>0.2</v>
      </c>
      <c r="AN402" s="37">
        <v>0</v>
      </c>
      <c r="AO402" s="39">
        <v>0</v>
      </c>
      <c r="AP402" s="39">
        <v>0</v>
      </c>
      <c r="AQ402" s="37">
        <v>0.2</v>
      </c>
      <c r="AR402" s="37">
        <v>0</v>
      </c>
      <c r="AS402" s="37">
        <v>0</v>
      </c>
      <c r="AT402" s="39">
        <v>0</v>
      </c>
      <c r="AU402" s="37">
        <v>0.1</v>
      </c>
      <c r="AV402" s="40">
        <v>0</v>
      </c>
      <c r="AW402" s="40">
        <v>0</v>
      </c>
      <c r="AX402" s="37">
        <v>0.5</v>
      </c>
      <c r="AY402" s="37">
        <v>0</v>
      </c>
      <c r="AZ402" s="40">
        <v>2.762792936215329</v>
      </c>
      <c r="BA402" s="40">
        <v>8.3687219097233356</v>
      </c>
      <c r="BB402" s="41">
        <v>0.5</v>
      </c>
      <c r="BC402" s="42">
        <v>4.1843609548616678</v>
      </c>
      <c r="BD402" s="37">
        <v>4.1843609548616678</v>
      </c>
      <c r="BE402" s="40">
        <v>0.41843609548616678</v>
      </c>
      <c r="BF402" s="41">
        <v>0.25</v>
      </c>
      <c r="BG402" s="43">
        <v>1538801.3590879999</v>
      </c>
      <c r="BH402" s="43">
        <v>7.8329236972100196</v>
      </c>
      <c r="BI402" s="37">
        <v>0.6</v>
      </c>
      <c r="BJ402" s="42">
        <v>4.6997542183260119</v>
      </c>
      <c r="BK402" s="43">
        <v>0</v>
      </c>
      <c r="BL402" s="43">
        <v>0</v>
      </c>
      <c r="BM402" s="37">
        <v>0.2</v>
      </c>
      <c r="BN402" s="37">
        <v>0</v>
      </c>
      <c r="BO402" s="44">
        <v>0</v>
      </c>
      <c r="BP402" s="44">
        <v>0</v>
      </c>
      <c r="BQ402" s="49">
        <v>0.2</v>
      </c>
      <c r="BR402" s="50">
        <v>0</v>
      </c>
      <c r="BS402" s="50">
        <v>4.6997542183260119</v>
      </c>
      <c r="BT402" s="51">
        <v>1.174938554581503</v>
      </c>
      <c r="BU402" s="50" t="s">
        <v>105</v>
      </c>
      <c r="BV402" s="52" t="s">
        <v>105</v>
      </c>
      <c r="BW402" s="52" t="s">
        <v>105</v>
      </c>
      <c r="BX402" s="46" t="s">
        <v>105</v>
      </c>
      <c r="BY402" s="46" t="s">
        <v>105</v>
      </c>
      <c r="BZ402" s="52" t="s">
        <v>105</v>
      </c>
      <c r="CA402" s="52" t="s">
        <v>105</v>
      </c>
      <c r="CB402" s="46" t="s">
        <v>105</v>
      </c>
      <c r="CC402" s="46" t="s">
        <v>105</v>
      </c>
      <c r="CD402" s="46" t="s">
        <v>105</v>
      </c>
      <c r="CE402" s="47" t="s">
        <v>105</v>
      </c>
      <c r="CF402" s="23">
        <v>4.441002823361357</v>
      </c>
      <c r="CG402" s="24">
        <f t="shared" si="24"/>
        <v>62</v>
      </c>
      <c r="CH402" s="25">
        <v>19975027</v>
      </c>
      <c r="CI402" s="26">
        <v>2.2232775071399686</v>
      </c>
      <c r="CJ402" s="27">
        <f t="shared" si="25"/>
        <v>182</v>
      </c>
      <c r="CK402" s="28">
        <v>19975027</v>
      </c>
      <c r="CL402" s="29">
        <v>2.2232775071399686</v>
      </c>
      <c r="CM402" s="53">
        <f t="shared" si="26"/>
        <v>193</v>
      </c>
      <c r="CN402" s="53">
        <f t="shared" si="27"/>
        <v>38</v>
      </c>
    </row>
    <row r="403" spans="1:92" ht="29.1">
      <c r="A403" s="7">
        <v>4882</v>
      </c>
      <c r="B403" s="1" t="s">
        <v>98</v>
      </c>
      <c r="C403" s="7" t="s">
        <v>611</v>
      </c>
      <c r="D403" s="7" t="s">
        <v>639</v>
      </c>
      <c r="E403" s="7" t="s">
        <v>101</v>
      </c>
      <c r="F403" s="7" t="s">
        <v>668</v>
      </c>
      <c r="G403" s="1" t="s">
        <v>103</v>
      </c>
      <c r="H403" s="1"/>
      <c r="I403" s="1" t="s">
        <v>104</v>
      </c>
      <c r="J403" s="35">
        <v>0.1</v>
      </c>
      <c r="K403" s="36">
        <v>246.30616505576208</v>
      </c>
      <c r="L403" s="36">
        <v>0.8727968987455571</v>
      </c>
      <c r="M403" s="37">
        <v>0.5</v>
      </c>
      <c r="N403" s="37">
        <v>0.43639844937277855</v>
      </c>
      <c r="O403" s="36">
        <v>33.470930941937269</v>
      </c>
      <c r="P403" s="36">
        <v>0.52002241832344076</v>
      </c>
      <c r="Q403" s="37">
        <v>0.5</v>
      </c>
      <c r="R403" s="37">
        <v>0.26001120916172038</v>
      </c>
      <c r="S403" s="37">
        <v>0.69640965853449888</v>
      </c>
      <c r="T403" s="36">
        <v>6.9640965853449893E-2</v>
      </c>
      <c r="U403" s="37">
        <v>0.3</v>
      </c>
      <c r="V403" s="38">
        <v>21.9</v>
      </c>
      <c r="W403" s="38">
        <v>6.2803712075220535</v>
      </c>
      <c r="X403" s="37">
        <v>0.5</v>
      </c>
      <c r="Y403" s="37">
        <v>3.1401856037610267</v>
      </c>
      <c r="Z403" s="38">
        <v>119.90608167259852</v>
      </c>
      <c r="AA403" s="38">
        <v>0.24747779845999565</v>
      </c>
      <c r="AB403" s="37">
        <v>0.5</v>
      </c>
      <c r="AC403" s="37">
        <v>0.12373889922999783</v>
      </c>
      <c r="AD403" s="37">
        <v>3.2639245029910247</v>
      </c>
      <c r="AE403" s="38">
        <v>0.9791773508973074</v>
      </c>
      <c r="AF403" s="37">
        <v>0.15</v>
      </c>
      <c r="AG403" s="39">
        <v>80.953875999999994</v>
      </c>
      <c r="AH403" s="39">
        <v>1.4262912686470124</v>
      </c>
      <c r="AI403" s="37">
        <v>0.6</v>
      </c>
      <c r="AJ403" s="37">
        <v>0.8557747611882075</v>
      </c>
      <c r="AK403" s="39">
        <v>107.638965</v>
      </c>
      <c r="AL403" s="39">
        <v>1.8602309829959536</v>
      </c>
      <c r="AM403" s="37">
        <v>0.2</v>
      </c>
      <c r="AN403" s="37">
        <v>0.37204619659919069</v>
      </c>
      <c r="AO403" s="39">
        <v>0</v>
      </c>
      <c r="AP403" s="39">
        <v>0</v>
      </c>
      <c r="AQ403" s="37">
        <v>0.2</v>
      </c>
      <c r="AR403" s="37">
        <v>0</v>
      </c>
      <c r="AS403" s="37">
        <v>1.2278209577873982</v>
      </c>
      <c r="AT403" s="39">
        <v>0.18417314366810972</v>
      </c>
      <c r="AU403" s="37">
        <v>0.1</v>
      </c>
      <c r="AV403" s="40">
        <v>2003</v>
      </c>
      <c r="AW403" s="40">
        <v>14.139621416497441</v>
      </c>
      <c r="AX403" s="37">
        <v>0.5</v>
      </c>
      <c r="AY403" s="37">
        <v>7.0698107082487205</v>
      </c>
      <c r="AZ403" s="40">
        <v>4.2464302687477291</v>
      </c>
      <c r="BA403" s="40">
        <v>12.86277866225576</v>
      </c>
      <c r="BB403" s="41">
        <v>0.5</v>
      </c>
      <c r="BC403" s="42">
        <v>6.43138933112788</v>
      </c>
      <c r="BD403" s="37">
        <v>13.501200039376601</v>
      </c>
      <c r="BE403" s="40">
        <v>1.35012000393766</v>
      </c>
      <c r="BF403" s="41">
        <v>0.35</v>
      </c>
      <c r="BG403" s="43">
        <v>953554.88827999996</v>
      </c>
      <c r="BH403" s="43">
        <v>4.8538576060431753</v>
      </c>
      <c r="BI403" s="37">
        <v>0.6</v>
      </c>
      <c r="BJ403" s="42">
        <v>2.9123145636259054</v>
      </c>
      <c r="BK403" s="43">
        <v>1080602.8065196432</v>
      </c>
      <c r="BL403" s="43">
        <v>22.895002880527603</v>
      </c>
      <c r="BM403" s="37">
        <v>0.2</v>
      </c>
      <c r="BN403" s="37">
        <v>4.5790005761055204</v>
      </c>
      <c r="BO403" s="44">
        <v>2410886.8872000002</v>
      </c>
      <c r="BP403" s="44">
        <v>5.5273884584818377E-2</v>
      </c>
      <c r="BQ403" s="49">
        <v>0.2</v>
      </c>
      <c r="BR403" s="50">
        <v>1.1054776916963676E-2</v>
      </c>
      <c r="BS403" s="50">
        <v>7.5023699166483899</v>
      </c>
      <c r="BT403" s="51">
        <v>2.6258294708269365</v>
      </c>
      <c r="BU403" s="50" t="s">
        <v>105</v>
      </c>
      <c r="BV403" s="52" t="s">
        <v>105</v>
      </c>
      <c r="BW403" s="52" t="s">
        <v>105</v>
      </c>
      <c r="BX403" s="46" t="s">
        <v>105</v>
      </c>
      <c r="BY403" s="46" t="s">
        <v>105</v>
      </c>
      <c r="BZ403" s="52" t="s">
        <v>105</v>
      </c>
      <c r="CA403" s="52" t="s">
        <v>105</v>
      </c>
      <c r="CB403" s="46" t="s">
        <v>105</v>
      </c>
      <c r="CC403" s="46" t="s">
        <v>105</v>
      </c>
      <c r="CD403" s="46" t="s">
        <v>105</v>
      </c>
      <c r="CE403" s="47" t="s">
        <v>105</v>
      </c>
      <c r="CF403" s="23">
        <v>5.2089409351834632</v>
      </c>
      <c r="CG403" s="24">
        <f t="shared" si="24"/>
        <v>42</v>
      </c>
      <c r="CH403" s="25">
        <v>25788423</v>
      </c>
      <c r="CI403" s="26">
        <v>2.0198757152321658</v>
      </c>
      <c r="CJ403" s="27">
        <f t="shared" si="25"/>
        <v>192</v>
      </c>
      <c r="CK403" s="28">
        <v>25788423</v>
      </c>
      <c r="CL403" s="29">
        <v>2.0198757152321658</v>
      </c>
      <c r="CM403" s="53">
        <f t="shared" si="26"/>
        <v>202</v>
      </c>
      <c r="CN403" s="53">
        <f t="shared" si="27"/>
        <v>39</v>
      </c>
    </row>
    <row r="404" spans="1:92" ht="29.1">
      <c r="A404" s="7">
        <v>3906</v>
      </c>
      <c r="B404" s="1" t="s">
        <v>189</v>
      </c>
      <c r="C404" s="7" t="s">
        <v>611</v>
      </c>
      <c r="D404" s="7" t="s">
        <v>639</v>
      </c>
      <c r="E404" s="7" t="s">
        <v>101</v>
      </c>
      <c r="F404" s="7" t="s">
        <v>669</v>
      </c>
      <c r="G404" s="1" t="s">
        <v>103</v>
      </c>
      <c r="H404" s="1"/>
      <c r="I404" s="1" t="s">
        <v>120</v>
      </c>
      <c r="J404" s="35">
        <v>0.15</v>
      </c>
      <c r="K404" s="36">
        <v>0</v>
      </c>
      <c r="L404" s="36">
        <v>0</v>
      </c>
      <c r="M404" s="37">
        <v>0.5</v>
      </c>
      <c r="N404" s="37">
        <v>0</v>
      </c>
      <c r="O404" s="36">
        <v>2.1886125946055897</v>
      </c>
      <c r="P404" s="36">
        <v>3.4003464564349078E-2</v>
      </c>
      <c r="Q404" s="37">
        <v>0.5</v>
      </c>
      <c r="R404" s="37">
        <v>1.7001732282174539E-2</v>
      </c>
      <c r="S404" s="37">
        <v>1.7001732282174539E-2</v>
      </c>
      <c r="T404" s="36">
        <v>2.5502598423261806E-3</v>
      </c>
      <c r="U404" s="37">
        <v>0.25</v>
      </c>
      <c r="V404" s="38">
        <v>1.8</v>
      </c>
      <c r="W404" s="38">
        <v>0.5161948937689359</v>
      </c>
      <c r="X404" s="37">
        <v>0.5</v>
      </c>
      <c r="Y404" s="37">
        <v>0.25809744688446795</v>
      </c>
      <c r="Z404" s="38">
        <v>52.779190924324901</v>
      </c>
      <c r="AA404" s="38">
        <v>0.10893257282909466</v>
      </c>
      <c r="AB404" s="37">
        <v>0.5</v>
      </c>
      <c r="AC404" s="37">
        <v>5.446628641454733E-2</v>
      </c>
      <c r="AD404" s="37">
        <v>0.31256373329901527</v>
      </c>
      <c r="AE404" s="38">
        <v>7.8140933324753817E-2</v>
      </c>
      <c r="AF404" s="37">
        <v>0.25</v>
      </c>
      <c r="AG404" s="39">
        <v>6.9371970000000003</v>
      </c>
      <c r="AH404" s="39">
        <v>0.12222346845979616</v>
      </c>
      <c r="AI404" s="37">
        <v>0.6</v>
      </c>
      <c r="AJ404" s="37">
        <v>7.3334081075877688E-2</v>
      </c>
      <c r="AK404" s="39">
        <v>9.8799209999999995</v>
      </c>
      <c r="AL404" s="39">
        <v>0.17074611553309124</v>
      </c>
      <c r="AM404" s="37">
        <v>0.2</v>
      </c>
      <c r="AN404" s="37">
        <v>3.4149223106618248E-2</v>
      </c>
      <c r="AO404" s="39">
        <v>0</v>
      </c>
      <c r="AP404" s="39">
        <v>0</v>
      </c>
      <c r="AQ404" s="37">
        <v>0.2</v>
      </c>
      <c r="AR404" s="37">
        <v>0</v>
      </c>
      <c r="AS404" s="37">
        <v>0.10748330418249594</v>
      </c>
      <c r="AT404" s="39">
        <v>2.6870826045623984E-2</v>
      </c>
      <c r="AU404" s="37">
        <v>0.1</v>
      </c>
      <c r="AV404" s="40">
        <v>881</v>
      </c>
      <c r="AW404" s="40">
        <v>6.2191744722587341</v>
      </c>
      <c r="AX404" s="37">
        <v>0.5</v>
      </c>
      <c r="AY404" s="37">
        <v>3.109587236129367</v>
      </c>
      <c r="AZ404" s="40">
        <v>0.57747156561410118</v>
      </c>
      <c r="BA404" s="40">
        <v>1.7492077962299779</v>
      </c>
      <c r="BB404" s="48">
        <v>0.5</v>
      </c>
      <c r="BC404" s="42">
        <v>0.87460389811498895</v>
      </c>
      <c r="BD404" s="37">
        <v>3.9841911342443561</v>
      </c>
      <c r="BE404" s="40">
        <v>0.39841911342443559</v>
      </c>
      <c r="BF404" s="41">
        <v>0.25</v>
      </c>
      <c r="BG404" s="43">
        <v>148999.57800000001</v>
      </c>
      <c r="BH404" s="43">
        <v>0.75844898270833228</v>
      </c>
      <c r="BI404" s="37">
        <v>0.6</v>
      </c>
      <c r="BJ404" s="42">
        <v>0.45506938962499938</v>
      </c>
      <c r="BK404" s="43">
        <v>58043.53270723384</v>
      </c>
      <c r="BL404" s="43">
        <v>1.2297828957229902</v>
      </c>
      <c r="BM404" s="37">
        <v>0.2</v>
      </c>
      <c r="BN404" s="37">
        <v>0.24595657914459804</v>
      </c>
      <c r="BO404" s="44">
        <v>13641740</v>
      </c>
      <c r="BP404" s="44">
        <v>0.31276123583376891</v>
      </c>
      <c r="BQ404" s="49">
        <v>0.2</v>
      </c>
      <c r="BR404" s="50">
        <v>6.2552247166753783E-2</v>
      </c>
      <c r="BS404" s="50">
        <v>0.76357821593635122</v>
      </c>
      <c r="BT404" s="51">
        <v>0.19089455398408781</v>
      </c>
      <c r="BU404" s="50" t="s">
        <v>105</v>
      </c>
      <c r="BV404" s="52" t="s">
        <v>105</v>
      </c>
      <c r="BW404" s="52" t="s">
        <v>105</v>
      </c>
      <c r="BX404" s="46" t="s">
        <v>105</v>
      </c>
      <c r="BY404" s="46" t="s">
        <v>105</v>
      </c>
      <c r="BZ404" s="52" t="s">
        <v>105</v>
      </c>
      <c r="CA404" s="52" t="s">
        <v>105</v>
      </c>
      <c r="CB404" s="46" t="s">
        <v>105</v>
      </c>
      <c r="CC404" s="46" t="s">
        <v>105</v>
      </c>
      <c r="CD404" s="46" t="s">
        <v>105</v>
      </c>
      <c r="CE404" s="47" t="s">
        <v>105</v>
      </c>
      <c r="CF404" s="23">
        <v>0.69687568662122745</v>
      </c>
      <c r="CG404" s="24">
        <f t="shared" si="24"/>
        <v>301</v>
      </c>
      <c r="CH404" s="25">
        <v>3464163</v>
      </c>
      <c r="CI404" s="26">
        <v>2.0116711789290154</v>
      </c>
      <c r="CJ404" s="27">
        <f t="shared" si="25"/>
        <v>195</v>
      </c>
      <c r="CK404" s="28">
        <v>3464163</v>
      </c>
      <c r="CL404" s="29">
        <v>2.0116711789290154</v>
      </c>
      <c r="CM404" s="53">
        <f t="shared" si="26"/>
        <v>205</v>
      </c>
      <c r="CN404" s="53">
        <f t="shared" si="27"/>
        <v>40</v>
      </c>
    </row>
    <row r="405" spans="1:92" ht="29.1">
      <c r="A405" s="7">
        <v>4631</v>
      </c>
      <c r="B405" s="1" t="s">
        <v>98</v>
      </c>
      <c r="C405" s="7" t="s">
        <v>611</v>
      </c>
      <c r="D405" s="7" t="s">
        <v>648</v>
      </c>
      <c r="E405" s="7" t="s">
        <v>176</v>
      </c>
      <c r="F405" s="7" t="s">
        <v>670</v>
      </c>
      <c r="G405" s="1"/>
      <c r="H405" s="1" t="s">
        <v>103</v>
      </c>
      <c r="I405" s="1" t="s">
        <v>114</v>
      </c>
      <c r="J405" s="35">
        <v>0.1</v>
      </c>
      <c r="K405" s="36">
        <v>6.71431662</v>
      </c>
      <c r="L405" s="36">
        <v>2.3792480881690611E-2</v>
      </c>
      <c r="M405" s="37">
        <v>0.5</v>
      </c>
      <c r="N405" s="37">
        <v>1.1896240440845305E-2</v>
      </c>
      <c r="O405" s="36">
        <v>0</v>
      </c>
      <c r="P405" s="36">
        <v>0</v>
      </c>
      <c r="Q405" s="37">
        <v>0.5</v>
      </c>
      <c r="R405" s="37">
        <v>0</v>
      </c>
      <c r="S405" s="37">
        <v>1.1896240440845305E-2</v>
      </c>
      <c r="T405" s="36">
        <v>1.1896240440845305E-3</v>
      </c>
      <c r="U405" s="37">
        <v>0.3</v>
      </c>
      <c r="V405" s="38">
        <v>2.7</v>
      </c>
      <c r="W405" s="38">
        <v>0.7742923406534038</v>
      </c>
      <c r="X405" s="37">
        <v>0.5</v>
      </c>
      <c r="Y405" s="37">
        <v>0.3871461703267019</v>
      </c>
      <c r="Z405" s="38">
        <v>176.32775123210649</v>
      </c>
      <c r="AA405" s="38">
        <v>0.36392819341285898</v>
      </c>
      <c r="AB405" s="37">
        <v>0.5</v>
      </c>
      <c r="AC405" s="37">
        <v>0.18196409670642949</v>
      </c>
      <c r="AD405" s="37">
        <v>0.56911026703313139</v>
      </c>
      <c r="AE405" s="38">
        <v>0.17073308010993943</v>
      </c>
      <c r="AF405" s="37">
        <v>0.15</v>
      </c>
      <c r="AG405" s="39">
        <v>5.3643660000000004</v>
      </c>
      <c r="AH405" s="39">
        <v>9.4512440486813745E-2</v>
      </c>
      <c r="AI405" s="37">
        <v>0.6</v>
      </c>
      <c r="AJ405" s="37">
        <v>5.6707464292088249E-2</v>
      </c>
      <c r="AK405" s="39">
        <v>6.2126929999999998</v>
      </c>
      <c r="AL405" s="39">
        <v>0.10736859097857435</v>
      </c>
      <c r="AM405" s="37">
        <v>0.2</v>
      </c>
      <c r="AN405" s="37">
        <v>2.1473718195714867E-2</v>
      </c>
      <c r="AO405" s="39">
        <v>20.142949860000002</v>
      </c>
      <c r="AP405" s="39">
        <v>7.1926262667380822E-2</v>
      </c>
      <c r="AQ405" s="37">
        <v>0.2</v>
      </c>
      <c r="AR405" s="37">
        <v>1.4385252533476165E-2</v>
      </c>
      <c r="AS405" s="37">
        <v>9.2566435021279286E-2</v>
      </c>
      <c r="AT405" s="39">
        <v>1.3884965253191892E-2</v>
      </c>
      <c r="AU405" s="37">
        <v>0.1</v>
      </c>
      <c r="AV405" s="40">
        <v>0</v>
      </c>
      <c r="AW405" s="40">
        <v>0</v>
      </c>
      <c r="AX405" s="37">
        <v>0.5</v>
      </c>
      <c r="AY405" s="37">
        <v>0</v>
      </c>
      <c r="AZ405" s="40">
        <v>0.12936053123141475</v>
      </c>
      <c r="BA405" s="40">
        <v>0.39184344862731152</v>
      </c>
      <c r="BB405" s="41">
        <v>0.5</v>
      </c>
      <c r="BC405" s="42">
        <v>0.19592172431365576</v>
      </c>
      <c r="BD405" s="37">
        <v>0.19592172431365576</v>
      </c>
      <c r="BE405" s="40">
        <v>1.9592172431365577E-2</v>
      </c>
      <c r="BF405" s="41">
        <v>0.35</v>
      </c>
      <c r="BG405" s="43">
        <v>12116.15416</v>
      </c>
      <c r="BH405" s="43">
        <v>6.1674569286292398E-2</v>
      </c>
      <c r="BI405" s="37">
        <v>0.6</v>
      </c>
      <c r="BJ405" s="42">
        <v>3.700474157177544E-2</v>
      </c>
      <c r="BK405" s="43">
        <v>0</v>
      </c>
      <c r="BL405" s="43">
        <v>0</v>
      </c>
      <c r="BM405" s="37">
        <v>0.2</v>
      </c>
      <c r="BN405" s="37">
        <v>0</v>
      </c>
      <c r="BO405" s="44">
        <v>0</v>
      </c>
      <c r="BP405" s="44">
        <v>0</v>
      </c>
      <c r="BQ405" s="49">
        <v>0.2</v>
      </c>
      <c r="BR405" s="50">
        <v>0</v>
      </c>
      <c r="BS405" s="50">
        <v>3.700474157177544E-2</v>
      </c>
      <c r="BT405" s="51">
        <v>1.2951659550121402E-2</v>
      </c>
      <c r="BU405" s="50" t="s">
        <v>105</v>
      </c>
      <c r="BV405" s="52" t="s">
        <v>105</v>
      </c>
      <c r="BW405" s="52" t="s">
        <v>105</v>
      </c>
      <c r="BX405" s="46" t="s">
        <v>105</v>
      </c>
      <c r="BY405" s="46" t="s">
        <v>105</v>
      </c>
      <c r="BZ405" s="52" t="s">
        <v>105</v>
      </c>
      <c r="CA405" s="52" t="s">
        <v>105</v>
      </c>
      <c r="CB405" s="46" t="s">
        <v>105</v>
      </c>
      <c r="CC405" s="46" t="s">
        <v>105</v>
      </c>
      <c r="CD405" s="46" t="s">
        <v>105</v>
      </c>
      <c r="CE405" s="47" t="s">
        <v>105</v>
      </c>
      <c r="CF405" s="23">
        <v>0.21835150138870282</v>
      </c>
      <c r="CG405" s="24">
        <f t="shared" si="24"/>
        <v>386</v>
      </c>
      <c r="CH405" s="25">
        <v>1129171</v>
      </c>
      <c r="CI405" s="26">
        <v>1.9337328127334374</v>
      </c>
      <c r="CJ405" s="27">
        <f t="shared" si="25"/>
        <v>204</v>
      </c>
      <c r="CK405" s="28">
        <v>1129171</v>
      </c>
      <c r="CL405" s="29">
        <v>1.9337328127334374</v>
      </c>
      <c r="CM405" s="53">
        <f t="shared" si="26"/>
        <v>213</v>
      </c>
      <c r="CN405" s="53">
        <f t="shared" si="27"/>
        <v>41</v>
      </c>
    </row>
    <row r="406" spans="1:92" ht="29.1">
      <c r="A406" s="7">
        <v>4244</v>
      </c>
      <c r="B406" s="1" t="s">
        <v>189</v>
      </c>
      <c r="C406" s="7" t="s">
        <v>611</v>
      </c>
      <c r="D406" s="7" t="s">
        <v>632</v>
      </c>
      <c r="E406" s="7" t="s">
        <v>101</v>
      </c>
      <c r="F406" s="7" t="s">
        <v>671</v>
      </c>
      <c r="G406" s="1" t="s">
        <v>103</v>
      </c>
      <c r="H406" s="1" t="s">
        <v>103</v>
      </c>
      <c r="I406" s="1" t="s">
        <v>120</v>
      </c>
      <c r="J406" s="35">
        <v>0.15</v>
      </c>
      <c r="K406" s="36">
        <v>0</v>
      </c>
      <c r="L406" s="36">
        <v>0</v>
      </c>
      <c r="M406" s="37">
        <v>0.5</v>
      </c>
      <c r="N406" s="37">
        <v>0</v>
      </c>
      <c r="O406" s="36">
        <v>0</v>
      </c>
      <c r="P406" s="36">
        <v>0</v>
      </c>
      <c r="Q406" s="37">
        <v>0.5</v>
      </c>
      <c r="R406" s="37">
        <v>0</v>
      </c>
      <c r="S406" s="37">
        <v>0</v>
      </c>
      <c r="T406" s="36">
        <v>0</v>
      </c>
      <c r="U406" s="37">
        <v>0.25</v>
      </c>
      <c r="V406" s="38">
        <v>5.88</v>
      </c>
      <c r="W406" s="38">
        <v>1.686236652978524</v>
      </c>
      <c r="X406" s="37">
        <v>0.5</v>
      </c>
      <c r="Y406" s="37">
        <v>0.84311832648926199</v>
      </c>
      <c r="Z406" s="38">
        <v>308.28590728647373</v>
      </c>
      <c r="AA406" s="38">
        <v>0.63628063370311838</v>
      </c>
      <c r="AB406" s="37">
        <v>0.5</v>
      </c>
      <c r="AC406" s="37">
        <v>0.31814031685155919</v>
      </c>
      <c r="AD406" s="37">
        <v>1.1612586433408212</v>
      </c>
      <c r="AE406" s="38">
        <v>0.2903146608352053</v>
      </c>
      <c r="AF406" s="37">
        <v>0.25</v>
      </c>
      <c r="AG406" s="39">
        <v>0.13009899999999999</v>
      </c>
      <c r="AH406" s="39">
        <v>2.2921579166846522E-3</v>
      </c>
      <c r="AI406" s="37">
        <v>0.6</v>
      </c>
      <c r="AJ406" s="37">
        <v>1.3752947500107913E-3</v>
      </c>
      <c r="AK406" s="39">
        <v>0.30422500000000002</v>
      </c>
      <c r="AL406" s="39">
        <v>5.2576571207456702E-3</v>
      </c>
      <c r="AM406" s="37">
        <v>0.2</v>
      </c>
      <c r="AN406" s="37">
        <v>1.0515314241491341E-3</v>
      </c>
      <c r="AO406" s="39">
        <v>0</v>
      </c>
      <c r="AP406" s="39">
        <v>0</v>
      </c>
      <c r="AQ406" s="37">
        <v>0.2</v>
      </c>
      <c r="AR406" s="37">
        <v>0</v>
      </c>
      <c r="AS406" s="37">
        <v>2.4268261741599256E-3</v>
      </c>
      <c r="AT406" s="39">
        <v>6.067065435399814E-4</v>
      </c>
      <c r="AU406" s="37">
        <v>0.1</v>
      </c>
      <c r="AV406" s="40">
        <v>0</v>
      </c>
      <c r="AW406" s="40">
        <v>0</v>
      </c>
      <c r="AX406" s="37">
        <v>0.5</v>
      </c>
      <c r="AY406" s="37">
        <v>0</v>
      </c>
      <c r="AZ406" s="40">
        <v>0.53954543616189421</v>
      </c>
      <c r="BA406" s="40">
        <v>1.6343265011690182</v>
      </c>
      <c r="BB406" s="41">
        <v>0.5</v>
      </c>
      <c r="BC406" s="42">
        <v>0.81716325058450912</v>
      </c>
      <c r="BD406" s="37">
        <v>0.81716325058450912</v>
      </c>
      <c r="BE406" s="40">
        <v>8.1716325058450917E-2</v>
      </c>
      <c r="BF406" s="41">
        <v>0.25</v>
      </c>
      <c r="BG406" s="43">
        <v>596049.14</v>
      </c>
      <c r="BH406" s="43">
        <v>3.0340546593841786</v>
      </c>
      <c r="BI406" s="37">
        <v>0.6</v>
      </c>
      <c r="BJ406" s="42">
        <v>1.8204327956305071</v>
      </c>
      <c r="BK406" s="43">
        <v>0</v>
      </c>
      <c r="BL406" s="43">
        <v>0</v>
      </c>
      <c r="BM406" s="37">
        <v>0.2</v>
      </c>
      <c r="BN406" s="37">
        <v>0</v>
      </c>
      <c r="BO406" s="44">
        <v>9023532.8124000002</v>
      </c>
      <c r="BP406" s="44">
        <v>0.20688059397062167</v>
      </c>
      <c r="BQ406" s="49">
        <v>0.2</v>
      </c>
      <c r="BR406" s="50">
        <v>4.1376118794124339E-2</v>
      </c>
      <c r="BS406" s="50">
        <v>1.8618089144246315</v>
      </c>
      <c r="BT406" s="51">
        <v>0.46545222860615787</v>
      </c>
      <c r="BU406" s="50" t="s">
        <v>105</v>
      </c>
      <c r="BV406" s="52" t="s">
        <v>105</v>
      </c>
      <c r="BW406" s="52" t="s">
        <v>105</v>
      </c>
      <c r="BX406" s="46" t="s">
        <v>105</v>
      </c>
      <c r="BY406" s="46" t="s">
        <v>105</v>
      </c>
      <c r="BZ406" s="52" t="s">
        <v>105</v>
      </c>
      <c r="CA406" s="52" t="s">
        <v>105</v>
      </c>
      <c r="CB406" s="46" t="s">
        <v>105</v>
      </c>
      <c r="CC406" s="46" t="s">
        <v>105</v>
      </c>
      <c r="CD406" s="46" t="s">
        <v>105</v>
      </c>
      <c r="CE406" s="47" t="s">
        <v>105</v>
      </c>
      <c r="CF406" s="23">
        <v>0.838089921043354</v>
      </c>
      <c r="CG406" s="24">
        <f t="shared" si="24"/>
        <v>278</v>
      </c>
      <c r="CH406" s="25">
        <v>4394780</v>
      </c>
      <c r="CI406" s="26">
        <v>1.9070122305174639</v>
      </c>
      <c r="CJ406" s="27">
        <f t="shared" si="25"/>
        <v>207</v>
      </c>
      <c r="CK406" s="28">
        <v>4394780</v>
      </c>
      <c r="CL406" s="29">
        <v>1.9070122305174639</v>
      </c>
      <c r="CM406" s="53">
        <f t="shared" si="26"/>
        <v>216</v>
      </c>
      <c r="CN406" s="53">
        <f t="shared" si="27"/>
        <v>42</v>
      </c>
    </row>
    <row r="407" spans="1:92" ht="29.1">
      <c r="A407" s="7">
        <v>3926</v>
      </c>
      <c r="B407" s="1" t="s">
        <v>189</v>
      </c>
      <c r="C407" s="7" t="s">
        <v>611</v>
      </c>
      <c r="D407" s="7" t="s">
        <v>622</v>
      </c>
      <c r="E407" s="7" t="s">
        <v>101</v>
      </c>
      <c r="F407" s="7" t="s">
        <v>672</v>
      </c>
      <c r="G407" s="1" t="s">
        <v>103</v>
      </c>
      <c r="H407" s="1" t="s">
        <v>103</v>
      </c>
      <c r="I407" s="1" t="s">
        <v>120</v>
      </c>
      <c r="J407" s="35">
        <v>0.15</v>
      </c>
      <c r="K407" s="36">
        <v>0</v>
      </c>
      <c r="L407" s="36">
        <v>0</v>
      </c>
      <c r="M407" s="37">
        <v>0.5</v>
      </c>
      <c r="N407" s="37">
        <v>0</v>
      </c>
      <c r="O407" s="36">
        <v>0</v>
      </c>
      <c r="P407" s="36">
        <v>0</v>
      </c>
      <c r="Q407" s="37">
        <v>0.5</v>
      </c>
      <c r="R407" s="37">
        <v>0</v>
      </c>
      <c r="S407" s="37">
        <v>0</v>
      </c>
      <c r="T407" s="36">
        <v>0</v>
      </c>
      <c r="U407" s="37">
        <v>0.25</v>
      </c>
      <c r="V407" s="38">
        <v>4.05</v>
      </c>
      <c r="W407" s="38">
        <v>1.1614385109801058</v>
      </c>
      <c r="X407" s="37">
        <v>0.5</v>
      </c>
      <c r="Y407" s="37">
        <v>0.58071925549005288</v>
      </c>
      <c r="Z407" s="38">
        <v>424.04176507751168</v>
      </c>
      <c r="AA407" s="38">
        <v>0.87519265922651557</v>
      </c>
      <c r="AB407" s="37">
        <v>0.5</v>
      </c>
      <c r="AC407" s="37">
        <v>0.43759632961325778</v>
      </c>
      <c r="AD407" s="37">
        <v>1.0183155851033108</v>
      </c>
      <c r="AE407" s="38">
        <v>0.25457889627582769</v>
      </c>
      <c r="AF407" s="37">
        <v>0.25</v>
      </c>
      <c r="AG407" s="39">
        <v>0</v>
      </c>
      <c r="AH407" s="39">
        <v>0</v>
      </c>
      <c r="AI407" s="37">
        <v>0.6</v>
      </c>
      <c r="AJ407" s="37">
        <v>0</v>
      </c>
      <c r="AK407" s="39">
        <v>0</v>
      </c>
      <c r="AL407" s="39">
        <v>0</v>
      </c>
      <c r="AM407" s="37">
        <v>0.2</v>
      </c>
      <c r="AN407" s="37">
        <v>0</v>
      </c>
      <c r="AO407" s="39">
        <v>0</v>
      </c>
      <c r="AP407" s="39">
        <v>0</v>
      </c>
      <c r="AQ407" s="37">
        <v>0.2</v>
      </c>
      <c r="AR407" s="37">
        <v>0</v>
      </c>
      <c r="AS407" s="37">
        <v>0</v>
      </c>
      <c r="AT407" s="39">
        <v>0</v>
      </c>
      <c r="AU407" s="37">
        <v>0.1</v>
      </c>
      <c r="AV407" s="40">
        <v>0</v>
      </c>
      <c r="AW407" s="40">
        <v>0</v>
      </c>
      <c r="AX407" s="37">
        <v>0.5</v>
      </c>
      <c r="AY407" s="37">
        <v>0</v>
      </c>
      <c r="AZ407" s="40">
        <v>0.15425978983586633</v>
      </c>
      <c r="BA407" s="40">
        <v>0.46726530463668303</v>
      </c>
      <c r="BB407" s="41">
        <v>0.5</v>
      </c>
      <c r="BC407" s="42">
        <v>0.23363265231834152</v>
      </c>
      <c r="BD407" s="37">
        <v>0.23363265231834152</v>
      </c>
      <c r="BE407" s="40">
        <v>2.336326523183415E-2</v>
      </c>
      <c r="BF407" s="41">
        <v>0.25</v>
      </c>
      <c r="BG407" s="43">
        <v>0</v>
      </c>
      <c r="BH407" s="43">
        <v>0</v>
      </c>
      <c r="BI407" s="37">
        <v>0.6</v>
      </c>
      <c r="BJ407" s="42">
        <v>0</v>
      </c>
      <c r="BK407" s="43">
        <v>0</v>
      </c>
      <c r="BL407" s="43">
        <v>0</v>
      </c>
      <c r="BM407" s="37">
        <v>0.2</v>
      </c>
      <c r="BN407" s="37">
        <v>0</v>
      </c>
      <c r="BO407" s="44">
        <v>919565.08088000002</v>
      </c>
      <c r="BP407" s="44">
        <v>2.1082670621607541E-2</v>
      </c>
      <c r="BQ407" s="49">
        <v>0.2</v>
      </c>
      <c r="BR407" s="50">
        <v>4.2165341243215089E-3</v>
      </c>
      <c r="BS407" s="50">
        <v>4.2165341243215089E-3</v>
      </c>
      <c r="BT407" s="51">
        <v>1.0541335310803772E-3</v>
      </c>
      <c r="BU407" s="50" t="s">
        <v>105</v>
      </c>
      <c r="BV407" s="52" t="s">
        <v>105</v>
      </c>
      <c r="BW407" s="52" t="s">
        <v>105</v>
      </c>
      <c r="BX407" s="46" t="s">
        <v>105</v>
      </c>
      <c r="BY407" s="46" t="s">
        <v>105</v>
      </c>
      <c r="BZ407" s="52" t="s">
        <v>105</v>
      </c>
      <c r="CA407" s="52" t="s">
        <v>105</v>
      </c>
      <c r="CB407" s="46" t="s">
        <v>105</v>
      </c>
      <c r="CC407" s="46" t="s">
        <v>105</v>
      </c>
      <c r="CD407" s="46" t="s">
        <v>105</v>
      </c>
      <c r="CE407" s="47" t="s">
        <v>105</v>
      </c>
      <c r="CF407" s="23">
        <v>0.27899629503874218</v>
      </c>
      <c r="CG407" s="24">
        <f t="shared" si="24"/>
        <v>374</v>
      </c>
      <c r="CH407" s="25">
        <v>1499062</v>
      </c>
      <c r="CI407" s="26">
        <v>1.8611391325958646</v>
      </c>
      <c r="CJ407" s="27">
        <f t="shared" si="25"/>
        <v>212</v>
      </c>
      <c r="CK407" s="28">
        <v>1499062</v>
      </c>
      <c r="CL407" s="29">
        <v>1.8611391325958646</v>
      </c>
      <c r="CM407" s="53">
        <f t="shared" si="26"/>
        <v>221</v>
      </c>
      <c r="CN407" s="53">
        <f t="shared" si="27"/>
        <v>43</v>
      </c>
    </row>
    <row r="408" spans="1:92" ht="29.1">
      <c r="A408" s="7">
        <v>3914</v>
      </c>
      <c r="B408" s="1" t="s">
        <v>98</v>
      </c>
      <c r="C408" s="7" t="s">
        <v>611</v>
      </c>
      <c r="D408" s="7" t="s">
        <v>673</v>
      </c>
      <c r="E408" s="7" t="s">
        <v>101</v>
      </c>
      <c r="F408" s="7" t="s">
        <v>674</v>
      </c>
      <c r="G408" s="1" t="s">
        <v>103</v>
      </c>
      <c r="H408" s="1"/>
      <c r="I408" s="1" t="s">
        <v>104</v>
      </c>
      <c r="J408" s="35">
        <v>0.1</v>
      </c>
      <c r="K408" s="36">
        <v>317.66656505576208</v>
      </c>
      <c r="L408" s="36">
        <v>1.1256656639230018</v>
      </c>
      <c r="M408" s="37">
        <v>0.5</v>
      </c>
      <c r="N408" s="37">
        <v>0.56283283196150091</v>
      </c>
      <c r="O408" s="36">
        <v>26.156104936824924</v>
      </c>
      <c r="P408" s="36">
        <v>0.40637534004550535</v>
      </c>
      <c r="Q408" s="37">
        <v>0.5</v>
      </c>
      <c r="R408" s="37">
        <v>0.20318767002275268</v>
      </c>
      <c r="S408" s="37">
        <v>0.76602050198425364</v>
      </c>
      <c r="T408" s="36">
        <v>7.6602050198425364E-2</v>
      </c>
      <c r="U408" s="37">
        <v>0.3</v>
      </c>
      <c r="V408" s="38">
        <v>5.4</v>
      </c>
      <c r="W408" s="38">
        <v>1.5485846813068076</v>
      </c>
      <c r="X408" s="37">
        <v>0.5</v>
      </c>
      <c r="Y408" s="37">
        <v>0.7742923406534038</v>
      </c>
      <c r="Z408" s="38">
        <v>46.600904161098292</v>
      </c>
      <c r="AA408" s="38">
        <v>9.6181019404200568E-2</v>
      </c>
      <c r="AB408" s="37">
        <v>0.5</v>
      </c>
      <c r="AC408" s="37">
        <v>4.8090509702100284E-2</v>
      </c>
      <c r="AD408" s="37">
        <v>0.82238285035550407</v>
      </c>
      <c r="AE408" s="38">
        <v>0.24671485510665123</v>
      </c>
      <c r="AF408" s="37">
        <v>0.15</v>
      </c>
      <c r="AG408" s="39">
        <v>67.405596000000003</v>
      </c>
      <c r="AH408" s="39">
        <v>1.1875899930072278</v>
      </c>
      <c r="AI408" s="37">
        <v>0.6</v>
      </c>
      <c r="AJ408" s="37">
        <v>0.71255399580433676</v>
      </c>
      <c r="AK408" s="39">
        <v>51.553564000000001</v>
      </c>
      <c r="AL408" s="39">
        <v>0.89095558505848504</v>
      </c>
      <c r="AM408" s="37">
        <v>0.2</v>
      </c>
      <c r="AN408" s="37">
        <v>0.17819111701169701</v>
      </c>
      <c r="AO408" s="39">
        <v>0</v>
      </c>
      <c r="AP408" s="39">
        <v>0</v>
      </c>
      <c r="AQ408" s="37">
        <v>0.2</v>
      </c>
      <c r="AR408" s="37">
        <v>0</v>
      </c>
      <c r="AS408" s="37">
        <v>0.89074511281603375</v>
      </c>
      <c r="AT408" s="39">
        <v>0.13361176692240506</v>
      </c>
      <c r="AU408" s="37">
        <v>0.1</v>
      </c>
      <c r="AV408" s="40">
        <v>2003</v>
      </c>
      <c r="AW408" s="40">
        <v>14.139621416497441</v>
      </c>
      <c r="AX408" s="37">
        <v>0.5</v>
      </c>
      <c r="AY408" s="37">
        <v>7.0698107082487205</v>
      </c>
      <c r="AZ408" s="40">
        <v>2.1532634821316381</v>
      </c>
      <c r="BA408" s="40">
        <v>6.5224081921272656</v>
      </c>
      <c r="BB408" s="41">
        <v>0.5</v>
      </c>
      <c r="BC408" s="42">
        <v>3.2612040960636328</v>
      </c>
      <c r="BD408" s="37">
        <v>10.331014804312353</v>
      </c>
      <c r="BE408" s="40">
        <v>1.0331014804312353</v>
      </c>
      <c r="BF408" s="41">
        <v>0.35</v>
      </c>
      <c r="BG408" s="43">
        <v>514149.34498384729</v>
      </c>
      <c r="BH408" s="43">
        <v>2.6171620946681764</v>
      </c>
      <c r="BI408" s="37">
        <v>0.6</v>
      </c>
      <c r="BJ408" s="42">
        <v>1.5702972568009059</v>
      </c>
      <c r="BK408" s="43">
        <v>405932.58227609133</v>
      </c>
      <c r="BL408" s="43">
        <v>8.6005955050628273</v>
      </c>
      <c r="BM408" s="37">
        <v>0.2</v>
      </c>
      <c r="BN408" s="37">
        <v>1.7201191010125656</v>
      </c>
      <c r="BO408" s="44">
        <v>1019722.704</v>
      </c>
      <c r="BP408" s="44">
        <v>2.3378962882359036E-2</v>
      </c>
      <c r="BQ408" s="49">
        <v>0.2</v>
      </c>
      <c r="BR408" s="50">
        <v>4.6757925764718067E-3</v>
      </c>
      <c r="BS408" s="50">
        <v>3.2950921503899435</v>
      </c>
      <c r="BT408" s="51">
        <v>1.1532822526364801</v>
      </c>
      <c r="BU408" s="50" t="s">
        <v>105</v>
      </c>
      <c r="BV408" s="52" t="s">
        <v>105</v>
      </c>
      <c r="BW408" s="52" t="s">
        <v>105</v>
      </c>
      <c r="BX408" s="46" t="s">
        <v>105</v>
      </c>
      <c r="BY408" s="46" t="s">
        <v>105</v>
      </c>
      <c r="BZ408" s="52" t="s">
        <v>105</v>
      </c>
      <c r="CA408" s="52" t="s">
        <v>105</v>
      </c>
      <c r="CB408" s="46" t="s">
        <v>105</v>
      </c>
      <c r="CC408" s="46" t="s">
        <v>105</v>
      </c>
      <c r="CD408" s="46" t="s">
        <v>105</v>
      </c>
      <c r="CE408" s="47" t="s">
        <v>105</v>
      </c>
      <c r="CF408" s="23">
        <v>2.6433124052951973</v>
      </c>
      <c r="CG408" s="24">
        <f t="shared" si="24"/>
        <v>126</v>
      </c>
      <c r="CH408" s="25">
        <v>14846099</v>
      </c>
      <c r="CI408" s="26">
        <v>1.7804760734083729</v>
      </c>
      <c r="CJ408" s="27">
        <f t="shared" si="25"/>
        <v>216</v>
      </c>
      <c r="CK408" s="28">
        <v>14846099</v>
      </c>
      <c r="CL408" s="29">
        <v>1.7804760734083729</v>
      </c>
      <c r="CM408" s="53">
        <f t="shared" si="26"/>
        <v>226</v>
      </c>
      <c r="CN408" s="53">
        <f t="shared" si="27"/>
        <v>44</v>
      </c>
    </row>
    <row r="409" spans="1:92" ht="29.1">
      <c r="A409" s="7">
        <v>3608</v>
      </c>
      <c r="B409" s="1" t="s">
        <v>98</v>
      </c>
      <c r="C409" s="7" t="s">
        <v>611</v>
      </c>
      <c r="D409" s="7" t="s">
        <v>645</v>
      </c>
      <c r="E409" s="7" t="s">
        <v>101</v>
      </c>
      <c r="F409" s="7" t="s">
        <v>675</v>
      </c>
      <c r="G409" s="1" t="s">
        <v>103</v>
      </c>
      <c r="H409" s="1"/>
      <c r="I409" s="1" t="s">
        <v>104</v>
      </c>
      <c r="J409" s="35">
        <v>0.1</v>
      </c>
      <c r="K409" s="36">
        <v>0</v>
      </c>
      <c r="L409" s="36">
        <v>0</v>
      </c>
      <c r="M409" s="37">
        <v>0.5</v>
      </c>
      <c r="N409" s="37">
        <v>0</v>
      </c>
      <c r="O409" s="36">
        <v>3.5193305913219834</v>
      </c>
      <c r="P409" s="36">
        <v>5.4678216394808049E-2</v>
      </c>
      <c r="Q409" s="37">
        <v>0.5</v>
      </c>
      <c r="R409" s="37">
        <v>2.7339108197404025E-2</v>
      </c>
      <c r="S409" s="37">
        <v>2.7339108197404025E-2</v>
      </c>
      <c r="T409" s="36">
        <v>2.7339108197404023E-3</v>
      </c>
      <c r="U409" s="37">
        <v>0.3</v>
      </c>
      <c r="V409" s="38">
        <v>8.1</v>
      </c>
      <c r="W409" s="38">
        <v>2.3228770219602115</v>
      </c>
      <c r="X409" s="37">
        <v>0.5</v>
      </c>
      <c r="Y409" s="37">
        <v>1.1614385109801058</v>
      </c>
      <c r="Z409" s="38">
        <v>771.24641037164554</v>
      </c>
      <c r="AA409" s="38">
        <v>1.5917988566260259</v>
      </c>
      <c r="AB409" s="37">
        <v>0.5</v>
      </c>
      <c r="AC409" s="37">
        <v>0.79589942831301297</v>
      </c>
      <c r="AD409" s="37">
        <v>1.9573379392931187</v>
      </c>
      <c r="AE409" s="38">
        <v>0.58720138178793557</v>
      </c>
      <c r="AF409" s="37">
        <v>0.15</v>
      </c>
      <c r="AG409" s="39">
        <v>0.78467799999999999</v>
      </c>
      <c r="AH409" s="39">
        <v>1.3824901726748703E-2</v>
      </c>
      <c r="AI409" s="37">
        <v>0.6</v>
      </c>
      <c r="AJ409" s="37">
        <v>8.2949410360492228E-3</v>
      </c>
      <c r="AK409" s="39">
        <v>0.40129399999999998</v>
      </c>
      <c r="AL409" s="39">
        <v>6.9352165555510324E-3</v>
      </c>
      <c r="AM409" s="37">
        <v>0.2</v>
      </c>
      <c r="AN409" s="37">
        <v>1.3870433111102065E-3</v>
      </c>
      <c r="AO409" s="39">
        <v>0</v>
      </c>
      <c r="AP409" s="39">
        <v>0</v>
      </c>
      <c r="AQ409" s="37">
        <v>0.2</v>
      </c>
      <c r="AR409" s="37">
        <v>0</v>
      </c>
      <c r="AS409" s="37">
        <v>9.6819843471594291E-3</v>
      </c>
      <c r="AT409" s="39">
        <v>1.4522976520739144E-3</v>
      </c>
      <c r="AU409" s="37">
        <v>0.1</v>
      </c>
      <c r="AV409" s="40">
        <v>0</v>
      </c>
      <c r="AW409" s="40">
        <v>0</v>
      </c>
      <c r="AX409" s="37">
        <v>0.5</v>
      </c>
      <c r="AY409" s="37">
        <v>0</v>
      </c>
      <c r="AZ409" s="40">
        <v>0.34978047854293454</v>
      </c>
      <c r="BA409" s="40">
        <v>1.0595131889926135</v>
      </c>
      <c r="BB409" s="41">
        <v>0.5</v>
      </c>
      <c r="BC409" s="42">
        <v>0.52975659449630674</v>
      </c>
      <c r="BD409" s="37">
        <v>0.52975659449630674</v>
      </c>
      <c r="BE409" s="40">
        <v>5.2975659449630674E-2</v>
      </c>
      <c r="BF409" s="41">
        <v>0.35</v>
      </c>
      <c r="BG409" s="43">
        <v>98542.063925499999</v>
      </c>
      <c r="BH409" s="43">
        <v>0.50160630749085022</v>
      </c>
      <c r="BI409" s="37">
        <v>0.6</v>
      </c>
      <c r="BJ409" s="42">
        <v>0.30096378449451011</v>
      </c>
      <c r="BK409" s="43">
        <v>3459.6832398601241</v>
      </c>
      <c r="BL409" s="43">
        <v>7.3301177143362109E-2</v>
      </c>
      <c r="BM409" s="37">
        <v>0.2</v>
      </c>
      <c r="BN409" s="37">
        <v>1.4660235428672421E-2</v>
      </c>
      <c r="BO409" s="44">
        <v>4587483.2640000004</v>
      </c>
      <c r="BP409" s="44">
        <v>0.10517624108181009</v>
      </c>
      <c r="BQ409" s="49">
        <v>0.2</v>
      </c>
      <c r="BR409" s="50">
        <v>2.1035248216362018E-2</v>
      </c>
      <c r="BS409" s="50">
        <v>0.33665926813954455</v>
      </c>
      <c r="BT409" s="51">
        <v>0.1178307438488406</v>
      </c>
      <c r="BU409" s="50" t="s">
        <v>105</v>
      </c>
      <c r="BV409" s="52" t="s">
        <v>105</v>
      </c>
      <c r="BW409" s="52" t="s">
        <v>105</v>
      </c>
      <c r="BX409" s="46" t="s">
        <v>105</v>
      </c>
      <c r="BY409" s="46" t="s">
        <v>105</v>
      </c>
      <c r="BZ409" s="52" t="s">
        <v>105</v>
      </c>
      <c r="CA409" s="52" t="s">
        <v>105</v>
      </c>
      <c r="CB409" s="46" t="s">
        <v>105</v>
      </c>
      <c r="CC409" s="46" t="s">
        <v>105</v>
      </c>
      <c r="CD409" s="46" t="s">
        <v>105</v>
      </c>
      <c r="CE409" s="47" t="s">
        <v>105</v>
      </c>
      <c r="CF409" s="23">
        <v>0.76219399355822126</v>
      </c>
      <c r="CG409" s="24">
        <f t="shared" si="24"/>
        <v>291</v>
      </c>
      <c r="CH409" s="25">
        <v>4598373</v>
      </c>
      <c r="CI409" s="26">
        <v>1.6575297253141952</v>
      </c>
      <c r="CJ409" s="27">
        <f t="shared" si="25"/>
        <v>224</v>
      </c>
      <c r="CK409" s="28">
        <v>4598373</v>
      </c>
      <c r="CL409" s="29">
        <v>1.6575297253141952</v>
      </c>
      <c r="CM409" s="53">
        <f t="shared" si="26"/>
        <v>236</v>
      </c>
      <c r="CN409" s="53">
        <f t="shared" si="27"/>
        <v>45</v>
      </c>
    </row>
    <row r="410" spans="1:92">
      <c r="A410" s="7">
        <v>4514</v>
      </c>
      <c r="B410" s="1" t="s">
        <v>98</v>
      </c>
      <c r="C410" s="7" t="s">
        <v>611</v>
      </c>
      <c r="D410" s="7" t="s">
        <v>620</v>
      </c>
      <c r="E410" s="7" t="s">
        <v>101</v>
      </c>
      <c r="F410" s="7" t="s">
        <v>676</v>
      </c>
      <c r="G410" s="1"/>
      <c r="H410" s="1" t="s">
        <v>103</v>
      </c>
      <c r="I410" s="1" t="s">
        <v>114</v>
      </c>
      <c r="J410" s="35">
        <v>0.1</v>
      </c>
      <c r="K410" s="36">
        <v>0</v>
      </c>
      <c r="L410" s="36">
        <v>0</v>
      </c>
      <c r="M410" s="37">
        <v>0.5</v>
      </c>
      <c r="N410" s="37">
        <v>0</v>
      </c>
      <c r="O410" s="36">
        <v>0</v>
      </c>
      <c r="P410" s="36">
        <v>0</v>
      </c>
      <c r="Q410" s="37">
        <v>0.5</v>
      </c>
      <c r="R410" s="37">
        <v>0</v>
      </c>
      <c r="S410" s="37">
        <v>0</v>
      </c>
      <c r="T410" s="36">
        <v>0</v>
      </c>
      <c r="U410" s="37">
        <v>0.3</v>
      </c>
      <c r="V410" s="38">
        <v>3.15</v>
      </c>
      <c r="W410" s="38">
        <v>0.90334106409563786</v>
      </c>
      <c r="X410" s="37">
        <v>0.5</v>
      </c>
      <c r="Y410" s="37">
        <v>0.45167053204781893</v>
      </c>
      <c r="Z410" s="38">
        <v>739.35678307037267</v>
      </c>
      <c r="AA410" s="38">
        <v>1.5259808876944942</v>
      </c>
      <c r="AB410" s="37">
        <v>0.5</v>
      </c>
      <c r="AC410" s="37">
        <v>0.76299044384724712</v>
      </c>
      <c r="AD410" s="37">
        <v>1.2146609758950662</v>
      </c>
      <c r="AE410" s="38">
        <v>0.36439829276851982</v>
      </c>
      <c r="AF410" s="37">
        <v>0.15</v>
      </c>
      <c r="AG410" s="39">
        <v>0</v>
      </c>
      <c r="AH410" s="39">
        <v>0</v>
      </c>
      <c r="AI410" s="37">
        <v>0.6</v>
      </c>
      <c r="AJ410" s="37">
        <v>0</v>
      </c>
      <c r="AK410" s="39">
        <v>0</v>
      </c>
      <c r="AL410" s="39">
        <v>0</v>
      </c>
      <c r="AM410" s="37">
        <v>0.2</v>
      </c>
      <c r="AN410" s="37">
        <v>0</v>
      </c>
      <c r="AO410" s="39">
        <v>0</v>
      </c>
      <c r="AP410" s="39">
        <v>0</v>
      </c>
      <c r="AQ410" s="37">
        <v>0.2</v>
      </c>
      <c r="AR410" s="37">
        <v>0</v>
      </c>
      <c r="AS410" s="37">
        <v>0</v>
      </c>
      <c r="AT410" s="39">
        <v>0</v>
      </c>
      <c r="AU410" s="37">
        <v>0.1</v>
      </c>
      <c r="AV410" s="40">
        <v>0</v>
      </c>
      <c r="AW410" s="40">
        <v>0</v>
      </c>
      <c r="AX410" s="37">
        <v>0.5</v>
      </c>
      <c r="AY410" s="37">
        <v>0</v>
      </c>
      <c r="AZ410" s="40">
        <v>0.26154521935370412</v>
      </c>
      <c r="BA410" s="40">
        <v>0.79224149551616885</v>
      </c>
      <c r="BB410" s="41">
        <v>0.5</v>
      </c>
      <c r="BC410" s="42">
        <v>0.39612074775808442</v>
      </c>
      <c r="BD410" s="37">
        <v>0.39612074775808442</v>
      </c>
      <c r="BE410" s="40">
        <v>3.9612074775808442E-2</v>
      </c>
      <c r="BF410" s="41">
        <v>0.35</v>
      </c>
      <c r="BG410" s="43">
        <v>0</v>
      </c>
      <c r="BH410" s="43">
        <v>0</v>
      </c>
      <c r="BI410" s="37">
        <v>0.6</v>
      </c>
      <c r="BJ410" s="42">
        <v>0</v>
      </c>
      <c r="BK410" s="43">
        <v>0</v>
      </c>
      <c r="BL410" s="43">
        <v>0</v>
      </c>
      <c r="BM410" s="37">
        <v>0.2</v>
      </c>
      <c r="BN410" s="37">
        <v>0</v>
      </c>
      <c r="BO410" s="44">
        <v>534261.68400000001</v>
      </c>
      <c r="BP410" s="44">
        <v>1.2248902599409644E-2</v>
      </c>
      <c r="BQ410" s="49">
        <v>0.2</v>
      </c>
      <c r="BR410" s="50">
        <v>2.4497805198819291E-3</v>
      </c>
      <c r="BS410" s="50">
        <v>2.4497805198819291E-3</v>
      </c>
      <c r="BT410" s="51">
        <v>8.5742318195867518E-4</v>
      </c>
      <c r="BU410" s="50" t="s">
        <v>105</v>
      </c>
      <c r="BV410" s="52" t="s">
        <v>105</v>
      </c>
      <c r="BW410" s="52" t="s">
        <v>105</v>
      </c>
      <c r="BX410" s="46" t="s">
        <v>105</v>
      </c>
      <c r="BY410" s="46" t="s">
        <v>105</v>
      </c>
      <c r="BZ410" s="52" t="s">
        <v>105</v>
      </c>
      <c r="CA410" s="52" t="s">
        <v>105</v>
      </c>
      <c r="CB410" s="46" t="s">
        <v>105</v>
      </c>
      <c r="CC410" s="46" t="s">
        <v>105</v>
      </c>
      <c r="CD410" s="46" t="s">
        <v>105</v>
      </c>
      <c r="CE410" s="47" t="s">
        <v>105</v>
      </c>
      <c r="CF410" s="23">
        <v>0.40486779072628692</v>
      </c>
      <c r="CG410" s="24">
        <f t="shared" si="24"/>
        <v>351</v>
      </c>
      <c r="CH410" s="25">
        <v>2604297</v>
      </c>
      <c r="CI410" s="26">
        <v>1.5546145110418932</v>
      </c>
      <c r="CJ410" s="27">
        <f t="shared" si="25"/>
        <v>229</v>
      </c>
      <c r="CK410" s="28">
        <v>2604297</v>
      </c>
      <c r="CL410" s="29">
        <v>1.5546145110418932</v>
      </c>
      <c r="CM410" s="53">
        <f t="shared" si="26"/>
        <v>239</v>
      </c>
      <c r="CN410" s="53">
        <f t="shared" si="27"/>
        <v>46</v>
      </c>
    </row>
    <row r="411" spans="1:92" ht="29.1">
      <c r="A411" s="7">
        <v>4231</v>
      </c>
      <c r="B411" s="1" t="s">
        <v>189</v>
      </c>
      <c r="C411" s="7" t="s">
        <v>611</v>
      </c>
      <c r="D411" s="7" t="s">
        <v>634</v>
      </c>
      <c r="E411" s="7" t="s">
        <v>101</v>
      </c>
      <c r="F411" s="7" t="s">
        <v>677</v>
      </c>
      <c r="G411" s="1" t="s">
        <v>103</v>
      </c>
      <c r="H411" s="1"/>
      <c r="I411" s="1" t="s">
        <v>104</v>
      </c>
      <c r="J411" s="35">
        <v>0.15</v>
      </c>
      <c r="K411" s="36">
        <v>0</v>
      </c>
      <c r="L411" s="36">
        <v>0</v>
      </c>
      <c r="M411" s="37">
        <v>0.5</v>
      </c>
      <c r="N411" s="37">
        <v>0</v>
      </c>
      <c r="O411" s="36">
        <v>9.1332411394177697</v>
      </c>
      <c r="P411" s="36">
        <v>0.14189895562481386</v>
      </c>
      <c r="Q411" s="37">
        <v>0.5</v>
      </c>
      <c r="R411" s="37">
        <v>7.094947781240693E-2</v>
      </c>
      <c r="S411" s="37">
        <v>7.094947781240693E-2</v>
      </c>
      <c r="T411" s="36">
        <v>1.064242167186104E-2</v>
      </c>
      <c r="U411" s="37">
        <v>0.25</v>
      </c>
      <c r="V411" s="38">
        <v>27.6</v>
      </c>
      <c r="W411" s="38">
        <v>7.9149883711236839</v>
      </c>
      <c r="X411" s="37">
        <v>0.5</v>
      </c>
      <c r="Y411" s="37">
        <v>3.957494185561842</v>
      </c>
      <c r="Z411" s="38">
        <v>1509.2914937315734</v>
      </c>
      <c r="AA411" s="38">
        <v>3.1150724875070765</v>
      </c>
      <c r="AB411" s="37">
        <v>0.5</v>
      </c>
      <c r="AC411" s="37">
        <v>1.5575362437535383</v>
      </c>
      <c r="AD411" s="37">
        <v>5.51503042931538</v>
      </c>
      <c r="AE411" s="38">
        <v>1.378757607328845</v>
      </c>
      <c r="AF411" s="37">
        <v>0.25</v>
      </c>
      <c r="AG411" s="39">
        <v>3.0044780000000002</v>
      </c>
      <c r="AH411" s="39">
        <v>5.2934596216764704E-2</v>
      </c>
      <c r="AI411" s="37">
        <v>0.6</v>
      </c>
      <c r="AJ411" s="37">
        <v>3.176075773005882E-2</v>
      </c>
      <c r="AK411" s="39">
        <v>5.0152159999999997</v>
      </c>
      <c r="AL411" s="39">
        <v>8.6673633378182652E-2</v>
      </c>
      <c r="AM411" s="37">
        <v>0.2</v>
      </c>
      <c r="AN411" s="37">
        <v>1.7334726675636531E-2</v>
      </c>
      <c r="AO411" s="39">
        <v>0</v>
      </c>
      <c r="AP411" s="39">
        <v>0</v>
      </c>
      <c r="AQ411" s="37">
        <v>0.2</v>
      </c>
      <c r="AR411" s="37">
        <v>0</v>
      </c>
      <c r="AS411" s="37">
        <v>4.9095484405695354E-2</v>
      </c>
      <c r="AT411" s="39">
        <v>1.2273871101423839E-2</v>
      </c>
      <c r="AU411" s="37">
        <v>0.1</v>
      </c>
      <c r="AV411" s="40">
        <v>0</v>
      </c>
      <c r="AW411" s="40">
        <v>0</v>
      </c>
      <c r="AX411" s="37">
        <v>0.5</v>
      </c>
      <c r="AY411" s="37">
        <v>0</v>
      </c>
      <c r="AZ411" s="40">
        <v>1.6284273922425736</v>
      </c>
      <c r="BA411" s="40">
        <v>4.9326374833296311</v>
      </c>
      <c r="BB411" s="41">
        <v>0.5</v>
      </c>
      <c r="BC411" s="42">
        <v>2.4663187416648156</v>
      </c>
      <c r="BD411" s="37">
        <v>2.4663187416648156</v>
      </c>
      <c r="BE411" s="40">
        <v>0.24663187416648155</v>
      </c>
      <c r="BF411" s="41">
        <v>0.25</v>
      </c>
      <c r="BG411" s="43">
        <v>604140.78130086407</v>
      </c>
      <c r="BH411" s="43">
        <v>3.0752433472681204</v>
      </c>
      <c r="BI411" s="37">
        <v>0.6</v>
      </c>
      <c r="BJ411" s="42">
        <v>1.8451460083608724</v>
      </c>
      <c r="BK411" s="43">
        <v>11277.257344662868</v>
      </c>
      <c r="BL411" s="43">
        <v>0.23893408182242587</v>
      </c>
      <c r="BM411" s="37">
        <v>0.2</v>
      </c>
      <c r="BN411" s="37">
        <v>4.7786816364485174E-2</v>
      </c>
      <c r="BO411" s="44">
        <v>365734.52</v>
      </c>
      <c r="BP411" s="44">
        <v>8.3851165952635275E-3</v>
      </c>
      <c r="BQ411" s="49">
        <v>0.2</v>
      </c>
      <c r="BR411" s="50">
        <v>1.6770233190527056E-3</v>
      </c>
      <c r="BS411" s="50">
        <v>1.8946098480444102</v>
      </c>
      <c r="BT411" s="51">
        <v>0.47365246201110256</v>
      </c>
      <c r="BU411" s="50" t="s">
        <v>105</v>
      </c>
      <c r="BV411" s="52" t="s">
        <v>105</v>
      </c>
      <c r="BW411" s="52" t="s">
        <v>105</v>
      </c>
      <c r="BX411" s="46" t="s">
        <v>105</v>
      </c>
      <c r="BY411" s="46" t="s">
        <v>105</v>
      </c>
      <c r="BZ411" s="52" t="s">
        <v>105</v>
      </c>
      <c r="CA411" s="52" t="s">
        <v>105</v>
      </c>
      <c r="CB411" s="46" t="s">
        <v>105</v>
      </c>
      <c r="CC411" s="46" t="s">
        <v>105</v>
      </c>
      <c r="CD411" s="46" t="s">
        <v>105</v>
      </c>
      <c r="CE411" s="47" t="s">
        <v>105</v>
      </c>
      <c r="CF411" s="23">
        <v>2.1219582362797138</v>
      </c>
      <c r="CG411" s="24">
        <f t="shared" si="24"/>
        <v>154</v>
      </c>
      <c r="CH411" s="25">
        <v>14135128</v>
      </c>
      <c r="CI411" s="26">
        <v>1.5011949211069853</v>
      </c>
      <c r="CJ411" s="27">
        <f t="shared" si="25"/>
        <v>231</v>
      </c>
      <c r="CK411" s="28">
        <v>13727749</v>
      </c>
      <c r="CL411" s="29">
        <v>1.5457437605245508</v>
      </c>
      <c r="CM411" s="53">
        <f t="shared" si="26"/>
        <v>240</v>
      </c>
      <c r="CN411" s="53">
        <f t="shared" si="27"/>
        <v>47</v>
      </c>
    </row>
    <row r="412" spans="1:92" ht="29.1">
      <c r="A412" s="7">
        <v>3445</v>
      </c>
      <c r="B412" s="1" t="s">
        <v>189</v>
      </c>
      <c r="C412" s="7" t="s">
        <v>611</v>
      </c>
      <c r="D412" s="7" t="s">
        <v>678</v>
      </c>
      <c r="E412" s="7" t="s">
        <v>237</v>
      </c>
      <c r="F412" s="7" t="s">
        <v>679</v>
      </c>
      <c r="G412" s="1" t="s">
        <v>103</v>
      </c>
      <c r="H412" s="1"/>
      <c r="I412" s="1" t="s">
        <v>120</v>
      </c>
      <c r="J412" s="35">
        <v>0.15</v>
      </c>
      <c r="K412" s="36">
        <v>129.09684368000001</v>
      </c>
      <c r="L412" s="36">
        <v>0.45746043253214969</v>
      </c>
      <c r="M412" s="37">
        <v>0.5</v>
      </c>
      <c r="N412" s="37">
        <v>0.22873021626607484</v>
      </c>
      <c r="O412" s="36">
        <v>33.830957672060897</v>
      </c>
      <c r="P412" s="36">
        <v>0.52561598759657358</v>
      </c>
      <c r="Q412" s="37">
        <v>0.5</v>
      </c>
      <c r="R412" s="37">
        <v>0.26280799379828679</v>
      </c>
      <c r="S412" s="37">
        <v>0.49153821006436166</v>
      </c>
      <c r="T412" s="36">
        <v>7.3730731509654243E-2</v>
      </c>
      <c r="U412" s="37">
        <v>0.25</v>
      </c>
      <c r="V412" s="38">
        <v>0</v>
      </c>
      <c r="W412" s="38">
        <v>0</v>
      </c>
      <c r="X412" s="37">
        <v>1</v>
      </c>
      <c r="Y412" s="37">
        <v>0</v>
      </c>
      <c r="Z412" s="38">
        <v>0</v>
      </c>
      <c r="AA412" s="38">
        <v>0</v>
      </c>
      <c r="AB412" s="37">
        <v>0</v>
      </c>
      <c r="AC412" s="37">
        <v>0</v>
      </c>
      <c r="AD412" s="37">
        <v>0</v>
      </c>
      <c r="AE412" s="38">
        <v>0</v>
      </c>
      <c r="AF412" s="37">
        <v>0.25</v>
      </c>
      <c r="AG412" s="39">
        <v>49.404609999999998</v>
      </c>
      <c r="AH412" s="39">
        <v>0.87043841945147726</v>
      </c>
      <c r="AI412" s="37">
        <v>0.6</v>
      </c>
      <c r="AJ412" s="37">
        <v>0.52226305167088638</v>
      </c>
      <c r="AK412" s="39">
        <v>70.337343000000004</v>
      </c>
      <c r="AL412" s="39">
        <v>1.215579364872317</v>
      </c>
      <c r="AM412" s="37">
        <v>0.2</v>
      </c>
      <c r="AN412" s="37">
        <v>0.24311587297446338</v>
      </c>
      <c r="AO412" s="39">
        <v>321.98421839999997</v>
      </c>
      <c r="AP412" s="39">
        <v>1.1497383267273702</v>
      </c>
      <c r="AQ412" s="37">
        <v>0.2</v>
      </c>
      <c r="AR412" s="37">
        <v>0.22994766534547403</v>
      </c>
      <c r="AS412" s="37">
        <v>0.9953265899908238</v>
      </c>
      <c r="AT412" s="39">
        <v>0.24883164749770595</v>
      </c>
      <c r="AU412" s="37">
        <v>0.1</v>
      </c>
      <c r="AV412" s="40">
        <v>2833.9763275999999</v>
      </c>
      <c r="AW412" s="40">
        <v>20.005667686260473</v>
      </c>
      <c r="AX412" s="37">
        <v>0.5</v>
      </c>
      <c r="AY412" s="37">
        <v>10.002833843130237</v>
      </c>
      <c r="AZ412" s="40">
        <v>2.7572354616505739</v>
      </c>
      <c r="BA412" s="40">
        <v>8.3518878724912486</v>
      </c>
      <c r="BB412" s="41">
        <v>0.5</v>
      </c>
      <c r="BC412" s="42">
        <v>4.1759439362456243</v>
      </c>
      <c r="BD412" s="37">
        <v>14.17877777937586</v>
      </c>
      <c r="BE412" s="40">
        <v>1.4178777779375862</v>
      </c>
      <c r="BF412" s="48">
        <v>0.25</v>
      </c>
      <c r="BG412" s="43">
        <v>2051329.0777305814</v>
      </c>
      <c r="BH412" s="43">
        <v>10.441831266158223</v>
      </c>
      <c r="BI412" s="37">
        <v>0.6</v>
      </c>
      <c r="BJ412" s="42">
        <v>6.2650987596949337</v>
      </c>
      <c r="BK412" s="43">
        <v>2641.5153915681708</v>
      </c>
      <c r="BL412" s="43">
        <v>5.5966449590941277E-2</v>
      </c>
      <c r="BM412" s="37">
        <v>0.2</v>
      </c>
      <c r="BN412" s="37">
        <v>1.1193289918188255E-2</v>
      </c>
      <c r="BO412" s="44">
        <v>14104315.0103625</v>
      </c>
      <c r="BP412" s="44">
        <v>0.3233665935012508</v>
      </c>
      <c r="BQ412" s="49">
        <v>0.2</v>
      </c>
      <c r="BR412" s="50">
        <v>6.4673318700250157E-2</v>
      </c>
      <c r="BS412" s="50">
        <v>6.3409653683133724</v>
      </c>
      <c r="BT412" s="51">
        <v>1.5852413420783431</v>
      </c>
      <c r="BU412" s="50" t="s">
        <v>105</v>
      </c>
      <c r="BV412" s="52" t="s">
        <v>105</v>
      </c>
      <c r="BW412" s="52" t="s">
        <v>105</v>
      </c>
      <c r="BX412" s="46" t="s">
        <v>105</v>
      </c>
      <c r="BY412" s="46" t="s">
        <v>105</v>
      </c>
      <c r="BZ412" s="52" t="s">
        <v>105</v>
      </c>
      <c r="CA412" s="52" t="s">
        <v>105</v>
      </c>
      <c r="CB412" s="46" t="s">
        <v>105</v>
      </c>
      <c r="CC412" s="46" t="s">
        <v>105</v>
      </c>
      <c r="CD412" s="46" t="s">
        <v>105</v>
      </c>
      <c r="CE412" s="47" t="s">
        <v>105</v>
      </c>
      <c r="CF412" s="23">
        <v>3.3256814990232892</v>
      </c>
      <c r="CG412" s="24">
        <f t="shared" si="24"/>
        <v>92</v>
      </c>
      <c r="CH412" s="25">
        <v>22228637</v>
      </c>
      <c r="CI412" s="26">
        <v>1.4961247956963306</v>
      </c>
      <c r="CJ412" s="27">
        <f t="shared" si="25"/>
        <v>232</v>
      </c>
      <c r="CK412" s="28">
        <v>22228637</v>
      </c>
      <c r="CL412" s="29">
        <v>1.4961247956963306</v>
      </c>
      <c r="CM412" s="53">
        <f t="shared" si="26"/>
        <v>242</v>
      </c>
      <c r="CN412" s="53">
        <f t="shared" si="27"/>
        <v>48</v>
      </c>
    </row>
    <row r="413" spans="1:92" ht="29.1">
      <c r="A413" s="7">
        <v>3615</v>
      </c>
      <c r="B413" s="1" t="s">
        <v>98</v>
      </c>
      <c r="C413" s="7" t="s">
        <v>611</v>
      </c>
      <c r="D413" s="7" t="s">
        <v>662</v>
      </c>
      <c r="E413" s="7" t="s">
        <v>176</v>
      </c>
      <c r="F413" s="7" t="s">
        <v>680</v>
      </c>
      <c r="G413" s="1"/>
      <c r="H413" s="1" t="s">
        <v>103</v>
      </c>
      <c r="I413" s="1" t="s">
        <v>180</v>
      </c>
      <c r="J413" s="35">
        <v>0.1</v>
      </c>
      <c r="K413" s="36">
        <v>9.2482659500000004</v>
      </c>
      <c r="L413" s="36">
        <v>3.2771643527910552E-2</v>
      </c>
      <c r="M413" s="37">
        <v>0.5</v>
      </c>
      <c r="N413" s="37">
        <v>1.6385821763955276E-2</v>
      </c>
      <c r="O413" s="36">
        <v>0</v>
      </c>
      <c r="P413" s="36">
        <v>0</v>
      </c>
      <c r="Q413" s="37">
        <v>0.5</v>
      </c>
      <c r="R413" s="37">
        <v>0</v>
      </c>
      <c r="S413" s="37">
        <v>1.6385821763955276E-2</v>
      </c>
      <c r="T413" s="36">
        <v>1.6385821763955277E-3</v>
      </c>
      <c r="U413" s="37">
        <v>0.3</v>
      </c>
      <c r="V413" s="38">
        <v>3.2</v>
      </c>
      <c r="W413" s="38">
        <v>0.91767981114477493</v>
      </c>
      <c r="X413" s="37">
        <v>0.5</v>
      </c>
      <c r="Y413" s="37">
        <v>0.45883990557238746</v>
      </c>
      <c r="Z413" s="38">
        <v>108.1256639169184</v>
      </c>
      <c r="AA413" s="38">
        <v>0.22316383697908274</v>
      </c>
      <c r="AB413" s="37">
        <v>0.5</v>
      </c>
      <c r="AC413" s="37">
        <v>0.11158191848954137</v>
      </c>
      <c r="AD413" s="37">
        <v>0.57042182406192887</v>
      </c>
      <c r="AE413" s="38">
        <v>0.17112654721857865</v>
      </c>
      <c r="AF413" s="37">
        <v>0.15</v>
      </c>
      <c r="AG413" s="39">
        <v>5.8132910000000004</v>
      </c>
      <c r="AH413" s="39">
        <v>0.10242185556877177</v>
      </c>
      <c r="AI413" s="37">
        <v>0.6</v>
      </c>
      <c r="AJ413" s="37">
        <v>6.1453113341263063E-2</v>
      </c>
      <c r="AK413" s="39">
        <v>3.3278289999999999</v>
      </c>
      <c r="AL413" s="39">
        <v>5.7511985663485719E-2</v>
      </c>
      <c r="AM413" s="37">
        <v>0.2</v>
      </c>
      <c r="AN413" s="37">
        <v>1.1502397132697144E-2</v>
      </c>
      <c r="AO413" s="39">
        <v>13.872398925000001</v>
      </c>
      <c r="AP413" s="39">
        <v>4.9535436261381897E-2</v>
      </c>
      <c r="AQ413" s="37">
        <v>0.2</v>
      </c>
      <c r="AR413" s="37">
        <v>9.9070872522763788E-3</v>
      </c>
      <c r="AS413" s="37">
        <v>8.2862597726236595E-2</v>
      </c>
      <c r="AT413" s="39">
        <v>1.2429389658935489E-2</v>
      </c>
      <c r="AU413" s="37">
        <v>0.1</v>
      </c>
      <c r="AV413" s="40">
        <v>0</v>
      </c>
      <c r="AW413" s="40">
        <v>0</v>
      </c>
      <c r="AX413" s="37">
        <v>0.5</v>
      </c>
      <c r="AY413" s="37">
        <v>0</v>
      </c>
      <c r="AZ413" s="40">
        <v>0.31751026429553525</v>
      </c>
      <c r="BA413" s="40">
        <v>0.96176411577628163</v>
      </c>
      <c r="BB413" s="48">
        <v>0.5</v>
      </c>
      <c r="BC413" s="42">
        <v>0.48088205788814081</v>
      </c>
      <c r="BD413" s="37">
        <v>0.48088205788814081</v>
      </c>
      <c r="BE413" s="40">
        <v>4.8088205788814085E-2</v>
      </c>
      <c r="BF413" s="48">
        <v>0.35</v>
      </c>
      <c r="BG413" s="43">
        <v>145979.5</v>
      </c>
      <c r="BH413" s="43">
        <v>0.74307595200887744</v>
      </c>
      <c r="BI413" s="37">
        <v>0.6</v>
      </c>
      <c r="BJ413" s="42">
        <v>0.44584557120532647</v>
      </c>
      <c r="BK413" s="43">
        <v>0</v>
      </c>
      <c r="BL413" s="43">
        <v>0</v>
      </c>
      <c r="BM413" s="37">
        <v>0.2</v>
      </c>
      <c r="BN413" s="37">
        <v>0</v>
      </c>
      <c r="BO413" s="44">
        <v>0</v>
      </c>
      <c r="BP413" s="44">
        <v>0</v>
      </c>
      <c r="BQ413" s="45">
        <v>0.2</v>
      </c>
      <c r="BR413" s="46">
        <v>0</v>
      </c>
      <c r="BS413" s="46">
        <v>0.44584557120532647</v>
      </c>
      <c r="BT413" s="44">
        <v>0.15604594992186427</v>
      </c>
      <c r="BU413" s="46" t="s">
        <v>105</v>
      </c>
      <c r="BV413" s="47" t="s">
        <v>105</v>
      </c>
      <c r="BW413" s="47" t="s">
        <v>105</v>
      </c>
      <c r="BX413" s="46" t="s">
        <v>105</v>
      </c>
      <c r="BY413" s="46" t="s">
        <v>105</v>
      </c>
      <c r="BZ413" s="47" t="s">
        <v>105</v>
      </c>
      <c r="CA413" s="47" t="s">
        <v>105</v>
      </c>
      <c r="CB413" s="46" t="s">
        <v>105</v>
      </c>
      <c r="CC413" s="46" t="s">
        <v>105</v>
      </c>
      <c r="CD413" s="46" t="s">
        <v>105</v>
      </c>
      <c r="CE413" s="47" t="s">
        <v>105</v>
      </c>
      <c r="CF413" s="23">
        <v>0.38932867476458799</v>
      </c>
      <c r="CG413" s="24">
        <f t="shared" si="24"/>
        <v>353</v>
      </c>
      <c r="CH413" s="25">
        <v>2683120</v>
      </c>
      <c r="CI413" s="26">
        <v>1.4510296772585201</v>
      </c>
      <c r="CJ413" s="27">
        <f t="shared" si="25"/>
        <v>235</v>
      </c>
      <c r="CK413" s="28">
        <v>2683120</v>
      </c>
      <c r="CL413" s="29">
        <v>1.4510296772585201</v>
      </c>
      <c r="CM413" s="53">
        <f t="shared" si="26"/>
        <v>246</v>
      </c>
      <c r="CN413" s="53">
        <f t="shared" si="27"/>
        <v>49</v>
      </c>
    </row>
    <row r="414" spans="1:92" ht="29.1">
      <c r="A414" s="7">
        <v>3717</v>
      </c>
      <c r="B414" s="1" t="s">
        <v>98</v>
      </c>
      <c r="C414" s="7" t="s">
        <v>611</v>
      </c>
      <c r="D414" s="7" t="s">
        <v>681</v>
      </c>
      <c r="E414" s="7" t="s">
        <v>176</v>
      </c>
      <c r="F414" s="7" t="s">
        <v>682</v>
      </c>
      <c r="G414" s="1"/>
      <c r="H414" s="1" t="s">
        <v>103</v>
      </c>
      <c r="I414" s="1" t="s">
        <v>180</v>
      </c>
      <c r="J414" s="35">
        <v>0.1</v>
      </c>
      <c r="K414" s="36">
        <v>11.37338725</v>
      </c>
      <c r="L414" s="36">
        <v>4.0302105786856494E-2</v>
      </c>
      <c r="M414" s="37">
        <v>0.5</v>
      </c>
      <c r="N414" s="37">
        <v>2.0151052893428247E-2</v>
      </c>
      <c r="O414" s="36">
        <v>0</v>
      </c>
      <c r="P414" s="36">
        <v>0</v>
      </c>
      <c r="Q414" s="37">
        <v>0.5</v>
      </c>
      <c r="R414" s="37">
        <v>0</v>
      </c>
      <c r="S414" s="37">
        <v>2.0151052893428247E-2</v>
      </c>
      <c r="T414" s="36">
        <v>2.015105289342825E-3</v>
      </c>
      <c r="U414" s="37">
        <v>0.3</v>
      </c>
      <c r="V414" s="38">
        <v>4.9000000000000004</v>
      </c>
      <c r="W414" s="38">
        <v>1.4051972108154367</v>
      </c>
      <c r="X414" s="37">
        <v>0.5</v>
      </c>
      <c r="Y414" s="37">
        <v>0.70259860540771835</v>
      </c>
      <c r="Z414" s="38">
        <v>267.88691891773686</v>
      </c>
      <c r="AA414" s="38">
        <v>0.55289993639366131</v>
      </c>
      <c r="AB414" s="37">
        <v>0.5</v>
      </c>
      <c r="AC414" s="37">
        <v>0.27644996819683065</v>
      </c>
      <c r="AD414" s="37">
        <v>0.979048573604549</v>
      </c>
      <c r="AE414" s="38">
        <v>0.2937145720813647</v>
      </c>
      <c r="AF414" s="37">
        <v>0.15</v>
      </c>
      <c r="AG414" s="39">
        <v>3.2718569999999998</v>
      </c>
      <c r="AH414" s="39">
        <v>5.7645430978025172E-2</v>
      </c>
      <c r="AI414" s="37">
        <v>0.6</v>
      </c>
      <c r="AJ414" s="37">
        <v>3.4587258586815099E-2</v>
      </c>
      <c r="AK414" s="39">
        <v>3.3029449999999998</v>
      </c>
      <c r="AL414" s="39">
        <v>5.7081937048833291E-2</v>
      </c>
      <c r="AM414" s="37">
        <v>0.2</v>
      </c>
      <c r="AN414" s="37">
        <v>1.1416387409766658E-2</v>
      </c>
      <c r="AO414" s="39">
        <v>17.060080875000001</v>
      </c>
      <c r="AP414" s="39">
        <v>6.0917982056775573E-2</v>
      </c>
      <c r="AQ414" s="37">
        <v>0.2</v>
      </c>
      <c r="AR414" s="37">
        <v>1.2183596411355115E-2</v>
      </c>
      <c r="AS414" s="37">
        <v>5.8187242407936872E-2</v>
      </c>
      <c r="AT414" s="39">
        <v>8.7280863611905318E-3</v>
      </c>
      <c r="AU414" s="37">
        <v>0.1</v>
      </c>
      <c r="AV414" s="40">
        <v>0</v>
      </c>
      <c r="AW414" s="40">
        <v>0</v>
      </c>
      <c r="AX414" s="37">
        <v>0.5</v>
      </c>
      <c r="AY414" s="37">
        <v>0</v>
      </c>
      <c r="AZ414" s="40">
        <v>0.2864724483783358</v>
      </c>
      <c r="BA414" s="40">
        <v>0.86774807617685867</v>
      </c>
      <c r="BB414" s="48">
        <v>0.5</v>
      </c>
      <c r="BC414" s="42">
        <v>0.43387403808842934</v>
      </c>
      <c r="BD414" s="37">
        <v>0.43387403808842934</v>
      </c>
      <c r="BE414" s="40">
        <v>4.3387403808842935E-2</v>
      </c>
      <c r="BF414" s="48">
        <v>0.35</v>
      </c>
      <c r="BG414" s="43">
        <v>0</v>
      </c>
      <c r="BH414" s="43">
        <v>0</v>
      </c>
      <c r="BI414" s="37">
        <v>0.6</v>
      </c>
      <c r="BJ414" s="42">
        <v>0</v>
      </c>
      <c r="BK414" s="43">
        <v>0</v>
      </c>
      <c r="BL414" s="43">
        <v>0</v>
      </c>
      <c r="BM414" s="37">
        <v>0.2</v>
      </c>
      <c r="BN414" s="37">
        <v>0</v>
      </c>
      <c r="BO414" s="44">
        <v>0</v>
      </c>
      <c r="BP414" s="44">
        <v>0</v>
      </c>
      <c r="BQ414" s="49">
        <v>0.2</v>
      </c>
      <c r="BR414" s="50">
        <v>0</v>
      </c>
      <c r="BS414" s="50">
        <v>0</v>
      </c>
      <c r="BT414" s="51">
        <v>0</v>
      </c>
      <c r="BU414" s="50" t="s">
        <v>105</v>
      </c>
      <c r="BV414" s="52" t="s">
        <v>105</v>
      </c>
      <c r="BW414" s="52" t="s">
        <v>105</v>
      </c>
      <c r="BX414" s="46" t="s">
        <v>105</v>
      </c>
      <c r="BY414" s="46" t="s">
        <v>105</v>
      </c>
      <c r="BZ414" s="52" t="s">
        <v>105</v>
      </c>
      <c r="CA414" s="52" t="s">
        <v>105</v>
      </c>
      <c r="CB414" s="46" t="s">
        <v>105</v>
      </c>
      <c r="CC414" s="46" t="s">
        <v>105</v>
      </c>
      <c r="CD414" s="46" t="s">
        <v>105</v>
      </c>
      <c r="CE414" s="47" t="s">
        <v>105</v>
      </c>
      <c r="CF414" s="23">
        <v>0.34784516754074096</v>
      </c>
      <c r="CG414" s="24">
        <f t="shared" si="24"/>
        <v>367</v>
      </c>
      <c r="CH414" s="25">
        <v>2437527</v>
      </c>
      <c r="CI414" s="26">
        <v>1.4270412903764389</v>
      </c>
      <c r="CJ414" s="27">
        <f t="shared" si="25"/>
        <v>239</v>
      </c>
      <c r="CK414" s="28">
        <v>2437527</v>
      </c>
      <c r="CL414" s="29">
        <v>1.4270412903764389</v>
      </c>
      <c r="CM414" s="53">
        <f t="shared" si="26"/>
        <v>248</v>
      </c>
      <c r="CN414" s="53">
        <f t="shared" si="27"/>
        <v>50</v>
      </c>
    </row>
    <row r="415" spans="1:92" ht="29.1">
      <c r="A415" s="7">
        <v>4060</v>
      </c>
      <c r="B415" s="1" t="s">
        <v>98</v>
      </c>
      <c r="C415" s="7" t="s">
        <v>611</v>
      </c>
      <c r="D415" s="7" t="s">
        <v>683</v>
      </c>
      <c r="E415" s="7" t="s">
        <v>176</v>
      </c>
      <c r="F415" s="7" t="s">
        <v>684</v>
      </c>
      <c r="G415" s="1"/>
      <c r="H415" s="1" t="s">
        <v>103</v>
      </c>
      <c r="I415" s="1" t="s">
        <v>180</v>
      </c>
      <c r="J415" s="35">
        <v>0.1</v>
      </c>
      <c r="K415" s="36">
        <v>14.10361863</v>
      </c>
      <c r="L415" s="36">
        <v>4.9976802645468707E-2</v>
      </c>
      <c r="M415" s="37">
        <v>0.5</v>
      </c>
      <c r="N415" s="37">
        <v>2.4988401322734353E-2</v>
      </c>
      <c r="O415" s="36">
        <v>1.9811227811962469</v>
      </c>
      <c r="P415" s="36">
        <v>3.0779791021065168E-2</v>
      </c>
      <c r="Q415" s="37">
        <v>0.5</v>
      </c>
      <c r="R415" s="37">
        <v>1.5389895510532584E-2</v>
      </c>
      <c r="S415" s="37">
        <v>4.0378296833266936E-2</v>
      </c>
      <c r="T415" s="36">
        <v>4.0378296833266936E-3</v>
      </c>
      <c r="U415" s="37">
        <v>0.3</v>
      </c>
      <c r="V415" s="38">
        <v>3.6</v>
      </c>
      <c r="W415" s="38">
        <v>1.0323897875378718</v>
      </c>
      <c r="X415" s="37">
        <v>0.5</v>
      </c>
      <c r="Y415" s="37">
        <v>0.5161948937689359</v>
      </c>
      <c r="Z415" s="38">
        <v>82.3723719037541</v>
      </c>
      <c r="AA415" s="38">
        <v>0.17001083655065027</v>
      </c>
      <c r="AB415" s="37">
        <v>0.5</v>
      </c>
      <c r="AC415" s="37">
        <v>8.5005418275325137E-2</v>
      </c>
      <c r="AD415" s="37">
        <v>0.60120031204426105</v>
      </c>
      <c r="AE415" s="38">
        <v>0.18036009361327832</v>
      </c>
      <c r="AF415" s="37">
        <v>0.15</v>
      </c>
      <c r="AG415" s="39">
        <v>6.7042380000000001</v>
      </c>
      <c r="AH415" s="39">
        <v>0.11811906476635547</v>
      </c>
      <c r="AI415" s="37">
        <v>0.6</v>
      </c>
      <c r="AJ415" s="37">
        <v>7.0871438859813285E-2</v>
      </c>
      <c r="AK415" s="39">
        <v>7.0365909999999996</v>
      </c>
      <c r="AL415" s="39">
        <v>0.12160730635853363</v>
      </c>
      <c r="AM415" s="37">
        <v>0.2</v>
      </c>
      <c r="AN415" s="37">
        <v>2.4321461271706726E-2</v>
      </c>
      <c r="AO415" s="39">
        <v>42.310855889999999</v>
      </c>
      <c r="AP415" s="39">
        <v>0.15108322046063202</v>
      </c>
      <c r="AQ415" s="37">
        <v>0.2</v>
      </c>
      <c r="AR415" s="37">
        <v>3.0216644092126405E-2</v>
      </c>
      <c r="AS415" s="37">
        <v>0.12540954422364642</v>
      </c>
      <c r="AT415" s="39">
        <v>1.8811431633546961E-2</v>
      </c>
      <c r="AU415" s="37">
        <v>0.1</v>
      </c>
      <c r="AV415" s="40">
        <v>56.414474519999999</v>
      </c>
      <c r="AW415" s="40">
        <v>0.39824229262278638</v>
      </c>
      <c r="AX415" s="37">
        <v>0.5</v>
      </c>
      <c r="AY415" s="37">
        <v>0.19912114631139319</v>
      </c>
      <c r="AZ415" s="40">
        <v>0.25407551053462391</v>
      </c>
      <c r="BA415" s="40">
        <v>0.76961514699975653</v>
      </c>
      <c r="BB415" s="41">
        <v>0.5</v>
      </c>
      <c r="BC415" s="42">
        <v>0.38480757349987826</v>
      </c>
      <c r="BD415" s="37">
        <v>0.58392871981127148</v>
      </c>
      <c r="BE415" s="40">
        <v>5.8392871981127151E-2</v>
      </c>
      <c r="BF415" s="41">
        <v>0.35</v>
      </c>
      <c r="BG415" s="43">
        <v>48908.204033000002</v>
      </c>
      <c r="BH415" s="43">
        <v>0.24895625942591867</v>
      </c>
      <c r="BI415" s="37">
        <v>0.6</v>
      </c>
      <c r="BJ415" s="42">
        <v>0.14937375565555119</v>
      </c>
      <c r="BK415" s="43">
        <v>5495.8007427166804</v>
      </c>
      <c r="BL415" s="43">
        <v>0.11644090971830813</v>
      </c>
      <c r="BM415" s="37">
        <v>0.2</v>
      </c>
      <c r="BN415" s="37">
        <v>2.3288181943661626E-2</v>
      </c>
      <c r="BO415" s="44">
        <v>699263.58400000003</v>
      </c>
      <c r="BP415" s="44">
        <v>1.6031865634837675E-2</v>
      </c>
      <c r="BQ415" s="49">
        <v>0.2</v>
      </c>
      <c r="BR415" s="50">
        <v>3.2063731269675348E-3</v>
      </c>
      <c r="BS415" s="50">
        <v>0.17586831072618037</v>
      </c>
      <c r="BT415" s="51">
        <v>6.1553908754163125E-2</v>
      </c>
      <c r="BU415" s="50" t="s">
        <v>105</v>
      </c>
      <c r="BV415" s="52" t="s">
        <v>105</v>
      </c>
      <c r="BW415" s="52" t="s">
        <v>105</v>
      </c>
      <c r="BX415" s="46" t="s">
        <v>105</v>
      </c>
      <c r="BY415" s="46" t="s">
        <v>105</v>
      </c>
      <c r="BZ415" s="52" t="s">
        <v>105</v>
      </c>
      <c r="CA415" s="52" t="s">
        <v>105</v>
      </c>
      <c r="CB415" s="46" t="s">
        <v>105</v>
      </c>
      <c r="CC415" s="46" t="s">
        <v>105</v>
      </c>
      <c r="CD415" s="46" t="s">
        <v>105</v>
      </c>
      <c r="CE415" s="47" t="s">
        <v>105</v>
      </c>
      <c r="CF415" s="23">
        <v>0.32315613566544221</v>
      </c>
      <c r="CG415" s="24">
        <f t="shared" si="24"/>
        <v>371</v>
      </c>
      <c r="CH415" s="25">
        <v>2624706</v>
      </c>
      <c r="CI415" s="26">
        <v>1.2312088884067101</v>
      </c>
      <c r="CJ415" s="27">
        <f t="shared" si="25"/>
        <v>255</v>
      </c>
      <c r="CK415" s="28">
        <v>2624706</v>
      </c>
      <c r="CL415" s="29">
        <v>1.2312088884067101</v>
      </c>
      <c r="CM415" s="53">
        <f t="shared" si="26"/>
        <v>267</v>
      </c>
      <c r="CN415" s="53">
        <f t="shared" si="27"/>
        <v>51</v>
      </c>
    </row>
    <row r="416" spans="1:92">
      <c r="A416" s="7">
        <v>3609</v>
      </c>
      <c r="B416" s="1" t="s">
        <v>189</v>
      </c>
      <c r="C416" s="7" t="s">
        <v>611</v>
      </c>
      <c r="D416" s="7" t="s">
        <v>624</v>
      </c>
      <c r="E416" s="7" t="s">
        <v>101</v>
      </c>
      <c r="F416" s="7" t="s">
        <v>685</v>
      </c>
      <c r="G416" s="1" t="s">
        <v>103</v>
      </c>
      <c r="H416" s="1" t="s">
        <v>103</v>
      </c>
      <c r="I416" s="1" t="s">
        <v>104</v>
      </c>
      <c r="J416" s="35">
        <v>0.15</v>
      </c>
      <c r="K416" s="36">
        <v>474.38583070999999</v>
      </c>
      <c r="L416" s="36">
        <v>1.681007382656404</v>
      </c>
      <c r="M416" s="37">
        <v>0.5</v>
      </c>
      <c r="N416" s="37">
        <v>0.84050369132820202</v>
      </c>
      <c r="O416" s="36">
        <v>194.82</v>
      </c>
      <c r="P416" s="36">
        <v>3.026828495255141</v>
      </c>
      <c r="Q416" s="37">
        <v>0.5</v>
      </c>
      <c r="R416" s="37">
        <v>1.5134142476275705</v>
      </c>
      <c r="S416" s="37">
        <v>2.3539179389557727</v>
      </c>
      <c r="T416" s="36">
        <v>0.35308769084336589</v>
      </c>
      <c r="U416" s="37">
        <v>0.25</v>
      </c>
      <c r="V416" s="38">
        <v>13.010368759381326</v>
      </c>
      <c r="W416" s="38">
        <v>3.7310477331352918</v>
      </c>
      <c r="X416" s="37">
        <v>0.5</v>
      </c>
      <c r="Y416" s="37">
        <v>1.8655238665676459</v>
      </c>
      <c r="Z416" s="38">
        <v>40.273670472246529</v>
      </c>
      <c r="AA416" s="38">
        <v>8.312204990226589E-2</v>
      </c>
      <c r="AB416" s="37">
        <v>0.5</v>
      </c>
      <c r="AC416" s="37">
        <v>4.1561024951132945E-2</v>
      </c>
      <c r="AD416" s="37">
        <v>1.9070848915187788</v>
      </c>
      <c r="AE416" s="38">
        <v>0.4767712228796947</v>
      </c>
      <c r="AF416" s="37">
        <v>0.25</v>
      </c>
      <c r="AG416" s="39">
        <v>4.135758</v>
      </c>
      <c r="AH416" s="39">
        <v>7.2866128419064591E-2</v>
      </c>
      <c r="AI416" s="37">
        <v>0.6</v>
      </c>
      <c r="AJ416" s="37">
        <v>4.3719677051438754E-2</v>
      </c>
      <c r="AK416" s="39">
        <v>0.69135599999999997</v>
      </c>
      <c r="AL416" s="39">
        <v>1.194810681689619E-2</v>
      </c>
      <c r="AM416" s="37">
        <v>0.2</v>
      </c>
      <c r="AN416" s="37">
        <v>2.3896213633792379E-3</v>
      </c>
      <c r="AO416" s="39">
        <v>30.329153550000001</v>
      </c>
      <c r="AP416" s="39">
        <v>0.1082990664167113</v>
      </c>
      <c r="AQ416" s="37">
        <v>0.2</v>
      </c>
      <c r="AR416" s="37">
        <v>2.1659813283342259E-2</v>
      </c>
      <c r="AS416" s="37">
        <v>6.7769111698160259E-2</v>
      </c>
      <c r="AT416" s="39">
        <v>1.6942277924540065E-2</v>
      </c>
      <c r="AU416" s="37">
        <v>0.1</v>
      </c>
      <c r="AV416" s="40">
        <v>30.329153550000001</v>
      </c>
      <c r="AW416" s="40">
        <v>0.21410022420360428</v>
      </c>
      <c r="AX416" s="37">
        <v>0.5</v>
      </c>
      <c r="AY416" s="37">
        <v>0.10705011210180214</v>
      </c>
      <c r="AZ416" s="40">
        <v>1.2926450611521547</v>
      </c>
      <c r="BA416" s="40">
        <v>3.9155258083071094</v>
      </c>
      <c r="BB416" s="48">
        <v>0.5</v>
      </c>
      <c r="BC416" s="42">
        <v>1.9577629041535547</v>
      </c>
      <c r="BD416" s="37">
        <v>2.0648130162553571</v>
      </c>
      <c r="BE416" s="40">
        <v>0.20648130162553568</v>
      </c>
      <c r="BF416" s="41">
        <v>0.25</v>
      </c>
      <c r="BG416" s="43">
        <v>839481.04642663291</v>
      </c>
      <c r="BH416" s="43">
        <v>4.2731902614194386</v>
      </c>
      <c r="BI416" s="37">
        <v>0.6</v>
      </c>
      <c r="BJ416" s="42">
        <v>2.5639141568516628</v>
      </c>
      <c r="BK416" s="43">
        <v>558.09346104473002</v>
      </c>
      <c r="BL416" s="43">
        <v>1.1824466234153211E-2</v>
      </c>
      <c r="BM416" s="37">
        <v>0.2</v>
      </c>
      <c r="BN416" s="37">
        <v>2.3648932468306422E-3</v>
      </c>
      <c r="BO416" s="44">
        <v>9366495.8833050001</v>
      </c>
      <c r="BP416" s="44">
        <v>0.21474363445531003</v>
      </c>
      <c r="BQ416" s="45">
        <v>0.2</v>
      </c>
      <c r="BR416" s="46">
        <v>4.2948726891062002E-2</v>
      </c>
      <c r="BS416" s="46">
        <v>2.6092277769895555</v>
      </c>
      <c r="BT416" s="44">
        <v>0.65230694424738889</v>
      </c>
      <c r="BU416" s="46" t="s">
        <v>105</v>
      </c>
      <c r="BV416" s="47" t="s">
        <v>105</v>
      </c>
      <c r="BW416" s="47" t="s">
        <v>105</v>
      </c>
      <c r="BX416" s="46" t="s">
        <v>105</v>
      </c>
      <c r="BY416" s="46" t="s">
        <v>105</v>
      </c>
      <c r="BZ416" s="47" t="s">
        <v>105</v>
      </c>
      <c r="CA416" s="47" t="s">
        <v>105</v>
      </c>
      <c r="CB416" s="46" t="s">
        <v>105</v>
      </c>
      <c r="CC416" s="46" t="s">
        <v>105</v>
      </c>
      <c r="CD416" s="46" t="s">
        <v>105</v>
      </c>
      <c r="CE416" s="47" t="s">
        <v>105</v>
      </c>
      <c r="CF416" s="23">
        <v>1.7055894375205252</v>
      </c>
      <c r="CG416" s="24">
        <f t="shared" si="24"/>
        <v>184</v>
      </c>
      <c r="CH416" s="25">
        <v>14356591</v>
      </c>
      <c r="CI416" s="26">
        <v>1.188018407378552</v>
      </c>
      <c r="CJ416" s="27">
        <f t="shared" si="25"/>
        <v>260</v>
      </c>
      <c r="CK416" s="28">
        <v>14356591</v>
      </c>
      <c r="CL416" s="29">
        <v>1.188018407378552</v>
      </c>
      <c r="CM416" s="53">
        <f t="shared" si="26"/>
        <v>271</v>
      </c>
      <c r="CN416" s="53">
        <f t="shared" si="27"/>
        <v>52</v>
      </c>
    </row>
    <row r="417" spans="1:92" ht="29.1">
      <c r="A417" s="7">
        <v>3663</v>
      </c>
      <c r="B417" s="1" t="s">
        <v>98</v>
      </c>
      <c r="C417" s="7" t="s">
        <v>611</v>
      </c>
      <c r="D417" s="7" t="s">
        <v>686</v>
      </c>
      <c r="E417" s="7" t="s">
        <v>176</v>
      </c>
      <c r="F417" s="7" t="s">
        <v>687</v>
      </c>
      <c r="G417" s="1"/>
      <c r="H417" s="1" t="s">
        <v>103</v>
      </c>
      <c r="I417" s="1" t="s">
        <v>180</v>
      </c>
      <c r="J417" s="35">
        <v>0.1</v>
      </c>
      <c r="K417" s="36">
        <v>2.8816595500000002</v>
      </c>
      <c r="L417" s="36">
        <v>1.0211289343533545E-2</v>
      </c>
      <c r="M417" s="37">
        <v>0.5</v>
      </c>
      <c r="N417" s="37">
        <v>5.1056446717667727E-3</v>
      </c>
      <c r="O417" s="36">
        <v>0</v>
      </c>
      <c r="P417" s="36">
        <v>0</v>
      </c>
      <c r="Q417" s="37">
        <v>0.5</v>
      </c>
      <c r="R417" s="37">
        <v>0</v>
      </c>
      <c r="S417" s="37">
        <v>5.1056446717667727E-3</v>
      </c>
      <c r="T417" s="36">
        <v>5.1056446717667725E-4</v>
      </c>
      <c r="U417" s="37">
        <v>0.3</v>
      </c>
      <c r="V417" s="38">
        <v>0.2</v>
      </c>
      <c r="W417" s="38">
        <v>5.7354988196548433E-2</v>
      </c>
      <c r="X417" s="37">
        <v>0.5</v>
      </c>
      <c r="Y417" s="37">
        <v>2.8677494098274216E-2</v>
      </c>
      <c r="Z417" s="38">
        <v>42.419344918056431</v>
      </c>
      <c r="AA417" s="38">
        <v>8.7550572464706156E-2</v>
      </c>
      <c r="AB417" s="37">
        <v>0.5</v>
      </c>
      <c r="AC417" s="37">
        <v>4.3775286232353078E-2</v>
      </c>
      <c r="AD417" s="37">
        <v>7.2452780330627284E-2</v>
      </c>
      <c r="AE417" s="38">
        <v>2.1735834099188188E-2</v>
      </c>
      <c r="AF417" s="37">
        <v>0.15</v>
      </c>
      <c r="AG417" s="39">
        <v>0</v>
      </c>
      <c r="AH417" s="39">
        <v>0</v>
      </c>
      <c r="AI417" s="37">
        <v>0.6</v>
      </c>
      <c r="AJ417" s="37">
        <v>0</v>
      </c>
      <c r="AK417" s="39">
        <v>0</v>
      </c>
      <c r="AL417" s="39">
        <v>0</v>
      </c>
      <c r="AM417" s="37">
        <v>0.2</v>
      </c>
      <c r="AN417" s="37">
        <v>0</v>
      </c>
      <c r="AO417" s="39">
        <v>4.3224893250000003</v>
      </c>
      <c r="AP417" s="39">
        <v>1.5434705677557579E-2</v>
      </c>
      <c r="AQ417" s="37">
        <v>0.2</v>
      </c>
      <c r="AR417" s="37">
        <v>3.0869411355115158E-3</v>
      </c>
      <c r="AS417" s="37">
        <v>3.0869411355115158E-3</v>
      </c>
      <c r="AT417" s="39">
        <v>4.6304117032672736E-4</v>
      </c>
      <c r="AU417" s="37">
        <v>0.1</v>
      </c>
      <c r="AV417" s="40">
        <v>0</v>
      </c>
      <c r="AW417" s="40">
        <v>0</v>
      </c>
      <c r="AX417" s="37">
        <v>0.5</v>
      </c>
      <c r="AY417" s="37">
        <v>0</v>
      </c>
      <c r="AZ417" s="40">
        <v>0.1932700509108895</v>
      </c>
      <c r="BA417" s="40">
        <v>0.5854305215384572</v>
      </c>
      <c r="BB417" s="41">
        <v>0.5</v>
      </c>
      <c r="BC417" s="42">
        <v>0.2927152607692286</v>
      </c>
      <c r="BD417" s="37">
        <v>0.2927152607692286</v>
      </c>
      <c r="BE417" s="40">
        <v>2.927152607692286E-2</v>
      </c>
      <c r="BF417" s="41">
        <v>0.35</v>
      </c>
      <c r="BG417" s="43">
        <v>192967.04055199999</v>
      </c>
      <c r="BH417" s="43">
        <v>0.98225550412566875</v>
      </c>
      <c r="BI417" s="37">
        <v>0.6</v>
      </c>
      <c r="BJ417" s="42">
        <v>0.58935330247540119</v>
      </c>
      <c r="BK417" s="43">
        <v>0</v>
      </c>
      <c r="BL417" s="43">
        <v>0</v>
      </c>
      <c r="BM417" s="37">
        <v>0.2</v>
      </c>
      <c r="BN417" s="37">
        <v>0</v>
      </c>
      <c r="BO417" s="44">
        <v>0</v>
      </c>
      <c r="BP417" s="44">
        <v>0</v>
      </c>
      <c r="BQ417" s="45">
        <v>0.2</v>
      </c>
      <c r="BR417" s="46">
        <v>0</v>
      </c>
      <c r="BS417" s="46">
        <v>0.58935330247540119</v>
      </c>
      <c r="BT417" s="44">
        <v>0.20627365586639043</v>
      </c>
      <c r="BU417" s="46" t="s">
        <v>105</v>
      </c>
      <c r="BV417" s="47" t="s">
        <v>105</v>
      </c>
      <c r="BW417" s="47" t="s">
        <v>105</v>
      </c>
      <c r="BX417" s="46" t="s">
        <v>105</v>
      </c>
      <c r="BY417" s="46" t="s">
        <v>105</v>
      </c>
      <c r="BZ417" s="47" t="s">
        <v>105</v>
      </c>
      <c r="CA417" s="47" t="s">
        <v>105</v>
      </c>
      <c r="CB417" s="46" t="s">
        <v>105</v>
      </c>
      <c r="CC417" s="46" t="s">
        <v>105</v>
      </c>
      <c r="CD417" s="46" t="s">
        <v>105</v>
      </c>
      <c r="CE417" s="47" t="s">
        <v>105</v>
      </c>
      <c r="CF417" s="23">
        <v>0.2582546216800049</v>
      </c>
      <c r="CG417" s="24">
        <f t="shared" si="24"/>
        <v>380</v>
      </c>
      <c r="CH417" s="25">
        <v>2261577</v>
      </c>
      <c r="CI417" s="26">
        <v>1.1419227454117409</v>
      </c>
      <c r="CJ417" s="27">
        <f t="shared" si="25"/>
        <v>264</v>
      </c>
      <c r="CK417" s="28">
        <v>2261577</v>
      </c>
      <c r="CL417" s="29">
        <v>1.1419227454117409</v>
      </c>
      <c r="CM417" s="53">
        <f t="shared" si="26"/>
        <v>276</v>
      </c>
      <c r="CN417" s="53">
        <f t="shared" si="27"/>
        <v>53</v>
      </c>
    </row>
    <row r="418" spans="1:92" ht="29.1">
      <c r="A418" s="7">
        <v>3661</v>
      </c>
      <c r="B418" s="1" t="s">
        <v>98</v>
      </c>
      <c r="C418" s="7" t="s">
        <v>611</v>
      </c>
      <c r="D418" s="7" t="s">
        <v>686</v>
      </c>
      <c r="E418" s="7" t="s">
        <v>176</v>
      </c>
      <c r="F418" s="7" t="s">
        <v>688</v>
      </c>
      <c r="G418" s="1"/>
      <c r="H418" s="1" t="s">
        <v>103</v>
      </c>
      <c r="I418" s="1" t="s">
        <v>180</v>
      </c>
      <c r="J418" s="35">
        <v>0.1</v>
      </c>
      <c r="K418" s="36">
        <v>2.8816595500000002</v>
      </c>
      <c r="L418" s="36">
        <v>1.0211289343533545E-2</v>
      </c>
      <c r="M418" s="37">
        <v>0.5</v>
      </c>
      <c r="N418" s="37">
        <v>5.1056446717667727E-3</v>
      </c>
      <c r="O418" s="36">
        <v>0</v>
      </c>
      <c r="P418" s="36">
        <v>0</v>
      </c>
      <c r="Q418" s="37">
        <v>0.5</v>
      </c>
      <c r="R418" s="37">
        <v>0</v>
      </c>
      <c r="S418" s="37">
        <v>5.1056446717667727E-3</v>
      </c>
      <c r="T418" s="36">
        <v>5.1056446717667725E-4</v>
      </c>
      <c r="U418" s="37">
        <v>0.3</v>
      </c>
      <c r="V418" s="38">
        <v>0</v>
      </c>
      <c r="W418" s="38">
        <v>0</v>
      </c>
      <c r="X418" s="37">
        <v>0.5</v>
      </c>
      <c r="Y418" s="37">
        <v>0</v>
      </c>
      <c r="Z418" s="38">
        <v>0</v>
      </c>
      <c r="AA418" s="38">
        <v>0</v>
      </c>
      <c r="AB418" s="37">
        <v>0.5</v>
      </c>
      <c r="AC418" s="37">
        <v>0</v>
      </c>
      <c r="AD418" s="37">
        <v>0</v>
      </c>
      <c r="AE418" s="38">
        <v>0</v>
      </c>
      <c r="AF418" s="37">
        <v>0.15</v>
      </c>
      <c r="AG418" s="39">
        <v>0</v>
      </c>
      <c r="AH418" s="39">
        <v>0</v>
      </c>
      <c r="AI418" s="37">
        <v>0.6</v>
      </c>
      <c r="AJ418" s="37">
        <v>0</v>
      </c>
      <c r="AK418" s="39">
        <v>0</v>
      </c>
      <c r="AL418" s="39">
        <v>0</v>
      </c>
      <c r="AM418" s="37">
        <v>0.2</v>
      </c>
      <c r="AN418" s="37">
        <v>0</v>
      </c>
      <c r="AO418" s="39">
        <v>4.3224893250000003</v>
      </c>
      <c r="AP418" s="39">
        <v>1.5434705677557579E-2</v>
      </c>
      <c r="AQ418" s="37">
        <v>0.2</v>
      </c>
      <c r="AR418" s="37">
        <v>3.0869411355115158E-3</v>
      </c>
      <c r="AS418" s="37">
        <v>3.0869411355115158E-3</v>
      </c>
      <c r="AT418" s="39">
        <v>4.6304117032672736E-4</v>
      </c>
      <c r="AU418" s="37">
        <v>0.1</v>
      </c>
      <c r="AV418" s="40">
        <v>0</v>
      </c>
      <c r="AW418" s="40">
        <v>0</v>
      </c>
      <c r="AX418" s="37">
        <v>0.5</v>
      </c>
      <c r="AY418" s="37">
        <v>0</v>
      </c>
      <c r="AZ418" s="40">
        <v>0.18614919834949389</v>
      </c>
      <c r="BA418" s="40">
        <v>0.56386088667175782</v>
      </c>
      <c r="BB418" s="48">
        <v>0.5</v>
      </c>
      <c r="BC418" s="42">
        <v>0.28193044333587891</v>
      </c>
      <c r="BD418" s="37">
        <v>0.28193044333587891</v>
      </c>
      <c r="BE418" s="40">
        <v>2.819304433358789E-2</v>
      </c>
      <c r="BF418" s="41">
        <v>0.35</v>
      </c>
      <c r="BG418" s="43">
        <v>192967.04055199999</v>
      </c>
      <c r="BH418" s="43">
        <v>0.98225550412566875</v>
      </c>
      <c r="BI418" s="37">
        <v>0.6</v>
      </c>
      <c r="BJ418" s="42">
        <v>0.58935330247540119</v>
      </c>
      <c r="BK418" s="43">
        <v>0</v>
      </c>
      <c r="BL418" s="43">
        <v>0</v>
      </c>
      <c r="BM418" s="37">
        <v>0.2</v>
      </c>
      <c r="BN418" s="37">
        <v>0</v>
      </c>
      <c r="BO418" s="44">
        <v>0</v>
      </c>
      <c r="BP418" s="44">
        <v>0</v>
      </c>
      <c r="BQ418" s="45">
        <v>0.2</v>
      </c>
      <c r="BR418" s="46">
        <v>0</v>
      </c>
      <c r="BS418" s="46">
        <v>0.58935330247540119</v>
      </c>
      <c r="BT418" s="44">
        <v>0.20627365586639043</v>
      </c>
      <c r="BU418" s="46" t="s">
        <v>105</v>
      </c>
      <c r="BV418" s="47" t="s">
        <v>105</v>
      </c>
      <c r="BW418" s="47" t="s">
        <v>105</v>
      </c>
      <c r="BX418" s="46" t="s">
        <v>105</v>
      </c>
      <c r="BY418" s="46" t="s">
        <v>105</v>
      </c>
      <c r="BZ418" s="47" t="s">
        <v>105</v>
      </c>
      <c r="CA418" s="47" t="s">
        <v>105</v>
      </c>
      <c r="CB418" s="46" t="s">
        <v>105</v>
      </c>
      <c r="CC418" s="46" t="s">
        <v>105</v>
      </c>
      <c r="CD418" s="46" t="s">
        <v>105</v>
      </c>
      <c r="CE418" s="47" t="s">
        <v>105</v>
      </c>
      <c r="CF418" s="23">
        <v>0.23544030583748174</v>
      </c>
      <c r="CG418" s="24">
        <f t="shared" si="24"/>
        <v>384</v>
      </c>
      <c r="CH418" s="25">
        <v>2228767</v>
      </c>
      <c r="CI418" s="26">
        <v>1.0563702075518964</v>
      </c>
      <c r="CJ418" s="27">
        <f t="shared" si="25"/>
        <v>274</v>
      </c>
      <c r="CK418" s="28">
        <v>2228767</v>
      </c>
      <c r="CL418" s="29">
        <v>1.0563702075518964</v>
      </c>
      <c r="CM418" s="53">
        <f t="shared" si="26"/>
        <v>286</v>
      </c>
      <c r="CN418" s="53">
        <f t="shared" si="27"/>
        <v>54</v>
      </c>
    </row>
    <row r="419" spans="1:92">
      <c r="A419" s="7">
        <v>3716</v>
      </c>
      <c r="B419" s="1" t="s">
        <v>98</v>
      </c>
      <c r="C419" s="7" t="s">
        <v>611</v>
      </c>
      <c r="D419" s="7" t="s">
        <v>681</v>
      </c>
      <c r="E419" s="7" t="s">
        <v>101</v>
      </c>
      <c r="F419" s="7" t="s">
        <v>689</v>
      </c>
      <c r="G419" s="1"/>
      <c r="H419" s="1" t="s">
        <v>103</v>
      </c>
      <c r="I419" s="1" t="s">
        <v>180</v>
      </c>
      <c r="J419" s="35">
        <v>0.1</v>
      </c>
      <c r="K419" s="36">
        <v>0</v>
      </c>
      <c r="L419" s="36">
        <v>0</v>
      </c>
      <c r="M419" s="37">
        <v>0.5</v>
      </c>
      <c r="N419" s="37">
        <v>0</v>
      </c>
      <c r="O419" s="36">
        <v>1.4127592553726407</v>
      </c>
      <c r="P419" s="36">
        <v>2.1949389031399976E-2</v>
      </c>
      <c r="Q419" s="37">
        <v>0.5</v>
      </c>
      <c r="R419" s="37">
        <v>1.0974694515699988E-2</v>
      </c>
      <c r="S419" s="37">
        <v>1.0974694515699988E-2</v>
      </c>
      <c r="T419" s="36">
        <v>1.0974694515699988E-3</v>
      </c>
      <c r="U419" s="37">
        <v>0.3</v>
      </c>
      <c r="V419" s="38">
        <v>2</v>
      </c>
      <c r="W419" s="38">
        <v>0.57354988196548429</v>
      </c>
      <c r="X419" s="37">
        <v>0.5</v>
      </c>
      <c r="Y419" s="37">
        <v>0.28677494098274214</v>
      </c>
      <c r="Z419" s="38">
        <v>197.62724773820557</v>
      </c>
      <c r="AA419" s="38">
        <v>0.40788887022013354</v>
      </c>
      <c r="AB419" s="37">
        <v>0.5</v>
      </c>
      <c r="AC419" s="37">
        <v>0.20394443511006677</v>
      </c>
      <c r="AD419" s="37">
        <v>0.49071937609280891</v>
      </c>
      <c r="AE419" s="38">
        <v>0.14721581282784268</v>
      </c>
      <c r="AF419" s="37">
        <v>0.15</v>
      </c>
      <c r="AG419" s="39">
        <v>3.0608300000000002</v>
      </c>
      <c r="AH419" s="39">
        <v>5.3927437690726943E-2</v>
      </c>
      <c r="AI419" s="37">
        <v>0.6</v>
      </c>
      <c r="AJ419" s="37">
        <v>3.2356462614436164E-2</v>
      </c>
      <c r="AK419" s="39">
        <v>5.8828909999999999</v>
      </c>
      <c r="AL419" s="39">
        <v>0.10166890872453156</v>
      </c>
      <c r="AM419" s="37">
        <v>0.2</v>
      </c>
      <c r="AN419" s="37">
        <v>2.0333781744906312E-2</v>
      </c>
      <c r="AO419" s="39">
        <v>0</v>
      </c>
      <c r="AP419" s="39">
        <v>0</v>
      </c>
      <c r="AQ419" s="37">
        <v>0.2</v>
      </c>
      <c r="AR419" s="37">
        <v>0</v>
      </c>
      <c r="AS419" s="37">
        <v>5.2690244359342477E-2</v>
      </c>
      <c r="AT419" s="39">
        <v>7.9035366539013715E-3</v>
      </c>
      <c r="AU419" s="37">
        <v>0.1</v>
      </c>
      <c r="AV419" s="40">
        <v>0</v>
      </c>
      <c r="AW419" s="40">
        <v>0</v>
      </c>
      <c r="AX419" s="37">
        <v>0.5</v>
      </c>
      <c r="AY419" s="37">
        <v>0</v>
      </c>
      <c r="AZ419" s="40">
        <v>0.28490731230011068</v>
      </c>
      <c r="BA419" s="40">
        <v>0.86300715317179122</v>
      </c>
      <c r="BB419" s="41">
        <v>0.5</v>
      </c>
      <c r="BC419" s="42">
        <v>0.43150357658589561</v>
      </c>
      <c r="BD419" s="37">
        <v>0.43150357658589561</v>
      </c>
      <c r="BE419" s="40">
        <v>4.3150357658589558E-2</v>
      </c>
      <c r="BF419" s="41">
        <v>0.35</v>
      </c>
      <c r="BG419" s="43">
        <v>151906.53700000001</v>
      </c>
      <c r="BH419" s="43">
        <v>0.773246206471777</v>
      </c>
      <c r="BI419" s="37">
        <v>0.6</v>
      </c>
      <c r="BJ419" s="42">
        <v>0.46394772388306615</v>
      </c>
      <c r="BK419" s="43">
        <v>583.91455052542187</v>
      </c>
      <c r="BL419" s="43">
        <v>1.2371544137775194E-2</v>
      </c>
      <c r="BM419" s="37">
        <v>0.2</v>
      </c>
      <c r="BN419" s="37">
        <v>2.474308827555039E-3</v>
      </c>
      <c r="BO419" s="44">
        <v>269193.64919999999</v>
      </c>
      <c r="BP419" s="44">
        <v>6.1717448362447946E-3</v>
      </c>
      <c r="BQ419" s="49">
        <v>0.2</v>
      </c>
      <c r="BR419" s="50">
        <v>1.2343489672489588E-3</v>
      </c>
      <c r="BS419" s="50">
        <v>0.46765638167787016</v>
      </c>
      <c r="BT419" s="51">
        <v>0.16367973358725457</v>
      </c>
      <c r="BU419" s="50" t="s">
        <v>105</v>
      </c>
      <c r="BV419" s="52" t="s">
        <v>105</v>
      </c>
      <c r="BW419" s="52" t="s">
        <v>105</v>
      </c>
      <c r="BX419" s="46" t="s">
        <v>105</v>
      </c>
      <c r="BY419" s="46" t="s">
        <v>105</v>
      </c>
      <c r="BZ419" s="52" t="s">
        <v>105</v>
      </c>
      <c r="CA419" s="52" t="s">
        <v>105</v>
      </c>
      <c r="CB419" s="46" t="s">
        <v>105</v>
      </c>
      <c r="CC419" s="46" t="s">
        <v>105</v>
      </c>
      <c r="CD419" s="46" t="s">
        <v>105</v>
      </c>
      <c r="CE419" s="47" t="s">
        <v>105</v>
      </c>
      <c r="CF419" s="23">
        <v>0.36304691017915819</v>
      </c>
      <c r="CG419" s="24">
        <f t="shared" si="24"/>
        <v>361</v>
      </c>
      <c r="CH419" s="25">
        <v>3742156</v>
      </c>
      <c r="CI419" s="26">
        <v>0.97015439810408266</v>
      </c>
      <c r="CJ419" s="27">
        <f t="shared" si="25"/>
        <v>286</v>
      </c>
      <c r="CK419" s="28">
        <v>3742156</v>
      </c>
      <c r="CL419" s="29">
        <v>0.97015439810408266</v>
      </c>
      <c r="CM419" s="53">
        <f t="shared" si="26"/>
        <v>296</v>
      </c>
      <c r="CN419" s="53">
        <f t="shared" si="27"/>
        <v>55</v>
      </c>
    </row>
    <row r="420" spans="1:92" ht="29.1">
      <c r="A420" s="7">
        <v>3992</v>
      </c>
      <c r="B420" s="1" t="s">
        <v>98</v>
      </c>
      <c r="C420" s="7" t="s">
        <v>611</v>
      </c>
      <c r="D420" s="7" t="s">
        <v>690</v>
      </c>
      <c r="E420" s="7" t="s">
        <v>176</v>
      </c>
      <c r="F420" s="7" t="s">
        <v>691</v>
      </c>
      <c r="G420" s="1"/>
      <c r="H420" s="1" t="s">
        <v>103</v>
      </c>
      <c r="I420" s="1" t="s">
        <v>180</v>
      </c>
      <c r="J420" s="35">
        <v>0.1</v>
      </c>
      <c r="K420" s="36">
        <v>6.0788610900000002</v>
      </c>
      <c r="L420" s="36">
        <v>2.1540715824372003E-2</v>
      </c>
      <c r="M420" s="37">
        <v>0.5</v>
      </c>
      <c r="N420" s="37">
        <v>1.0770357912186002E-2</v>
      </c>
      <c r="O420" s="36">
        <v>0.42384148506769181</v>
      </c>
      <c r="P420" s="36">
        <v>6.5850296913774042E-3</v>
      </c>
      <c r="Q420" s="37">
        <v>0.5</v>
      </c>
      <c r="R420" s="37">
        <v>3.2925148456887021E-3</v>
      </c>
      <c r="S420" s="37">
        <v>1.4062872757874705E-2</v>
      </c>
      <c r="T420" s="36">
        <v>1.4062872757874703E-3</v>
      </c>
      <c r="U420" s="37">
        <v>0.3</v>
      </c>
      <c r="V420" s="38">
        <v>4.05</v>
      </c>
      <c r="W420" s="38">
        <v>1.1614385109801058</v>
      </c>
      <c r="X420" s="37">
        <v>0.5</v>
      </c>
      <c r="Y420" s="37">
        <v>0.58071925549005288</v>
      </c>
      <c r="Z420" s="38">
        <v>294.18806418733197</v>
      </c>
      <c r="AA420" s="38">
        <v>0.60718366777326316</v>
      </c>
      <c r="AB420" s="37">
        <v>0.5</v>
      </c>
      <c r="AC420" s="37">
        <v>0.30359183388663158</v>
      </c>
      <c r="AD420" s="37">
        <v>0.88431108937668446</v>
      </c>
      <c r="AE420" s="38">
        <v>0.26529332681300533</v>
      </c>
      <c r="AF420" s="37">
        <v>0.15</v>
      </c>
      <c r="AG420" s="39">
        <v>15.041461</v>
      </c>
      <c r="AH420" s="39">
        <v>0.26500898477047052</v>
      </c>
      <c r="AI420" s="37">
        <v>0.6</v>
      </c>
      <c r="AJ420" s="37">
        <v>0.15900539086228233</v>
      </c>
      <c r="AK420" s="39">
        <v>16.741796000000001</v>
      </c>
      <c r="AL420" s="39">
        <v>0.28933395662247147</v>
      </c>
      <c r="AM420" s="37">
        <v>0.2</v>
      </c>
      <c r="AN420" s="37">
        <v>5.7866791324494286E-2</v>
      </c>
      <c r="AO420" s="39">
        <v>18.236583270000001</v>
      </c>
      <c r="AP420" s="39">
        <v>6.5119026138189609E-2</v>
      </c>
      <c r="AQ420" s="37">
        <v>0.2</v>
      </c>
      <c r="AR420" s="37">
        <v>1.3023805227637922E-2</v>
      </c>
      <c r="AS420" s="37">
        <v>0.22989598741441453</v>
      </c>
      <c r="AT420" s="39">
        <v>3.4484398112162182E-2</v>
      </c>
      <c r="AU420" s="37">
        <v>0.1</v>
      </c>
      <c r="AV420" s="40">
        <v>24.315444360000001</v>
      </c>
      <c r="AW420" s="40">
        <v>0.17164811673704838</v>
      </c>
      <c r="AX420" s="37">
        <v>0.5</v>
      </c>
      <c r="AY420" s="37">
        <v>8.5824058368524192E-2</v>
      </c>
      <c r="AZ420" s="40">
        <v>0.29010391137752928</v>
      </c>
      <c r="BA420" s="40">
        <v>0.87874806954130213</v>
      </c>
      <c r="BB420" s="41">
        <v>0.5</v>
      </c>
      <c r="BC420" s="42">
        <v>0.43937403477065107</v>
      </c>
      <c r="BD420" s="37">
        <v>0.5251980931391752</v>
      </c>
      <c r="BE420" s="40">
        <v>5.2519809313917525E-2</v>
      </c>
      <c r="BF420" s="41">
        <v>0.35</v>
      </c>
      <c r="BG420" s="43">
        <v>11672.67618</v>
      </c>
      <c r="BH420" s="43">
        <v>5.9417143947916293E-2</v>
      </c>
      <c r="BI420" s="37">
        <v>0.6</v>
      </c>
      <c r="BJ420" s="42">
        <v>3.5650286368749777E-2</v>
      </c>
      <c r="BK420" s="43">
        <v>1789.498260801993</v>
      </c>
      <c r="BL420" s="43">
        <v>3.7914548794960957E-2</v>
      </c>
      <c r="BM420" s="37">
        <v>0.2</v>
      </c>
      <c r="BN420" s="37">
        <v>7.5829097589921917E-3</v>
      </c>
      <c r="BO420" s="44">
        <v>0</v>
      </c>
      <c r="BP420" s="44">
        <v>0</v>
      </c>
      <c r="BQ420" s="49">
        <v>0.2</v>
      </c>
      <c r="BR420" s="50">
        <v>0</v>
      </c>
      <c r="BS420" s="50">
        <v>4.3233196127741971E-2</v>
      </c>
      <c r="BT420" s="51">
        <v>1.513161864470969E-2</v>
      </c>
      <c r="BU420" s="50" t="s">
        <v>105</v>
      </c>
      <c r="BV420" s="52" t="s">
        <v>105</v>
      </c>
      <c r="BW420" s="52" t="s">
        <v>105</v>
      </c>
      <c r="BX420" s="46" t="s">
        <v>105</v>
      </c>
      <c r="BY420" s="46" t="s">
        <v>105</v>
      </c>
      <c r="BZ420" s="52" t="s">
        <v>105</v>
      </c>
      <c r="CA420" s="52" t="s">
        <v>105</v>
      </c>
      <c r="CB420" s="46" t="s">
        <v>105</v>
      </c>
      <c r="CC420" s="46" t="s">
        <v>105</v>
      </c>
      <c r="CD420" s="46" t="s">
        <v>105</v>
      </c>
      <c r="CE420" s="47" t="s">
        <v>105</v>
      </c>
      <c r="CF420" s="23">
        <v>0.3688354401595822</v>
      </c>
      <c r="CG420" s="24">
        <f t="shared" si="24"/>
        <v>359</v>
      </c>
      <c r="CH420" s="25">
        <v>3964791</v>
      </c>
      <c r="CI420" s="26">
        <v>0.93027713228662545</v>
      </c>
      <c r="CJ420" s="27">
        <f t="shared" si="25"/>
        <v>290</v>
      </c>
      <c r="CK420" s="28">
        <v>3964791</v>
      </c>
      <c r="CL420" s="29">
        <v>0.93027713228662545</v>
      </c>
      <c r="CM420" s="53">
        <f t="shared" si="26"/>
        <v>298</v>
      </c>
      <c r="CN420" s="53">
        <f t="shared" si="27"/>
        <v>56</v>
      </c>
    </row>
    <row r="421" spans="1:92" ht="29.1">
      <c r="A421" s="7">
        <v>4732</v>
      </c>
      <c r="B421" s="1" t="s">
        <v>189</v>
      </c>
      <c r="C421" s="7" t="s">
        <v>611</v>
      </c>
      <c r="D421" s="7" t="s">
        <v>657</v>
      </c>
      <c r="E421" s="7" t="s">
        <v>101</v>
      </c>
      <c r="F421" s="7" t="s">
        <v>692</v>
      </c>
      <c r="G421" s="1" t="s">
        <v>103</v>
      </c>
      <c r="H421" s="1" t="s">
        <v>103</v>
      </c>
      <c r="I421" s="1" t="s">
        <v>120</v>
      </c>
      <c r="J421" s="35">
        <v>0.15</v>
      </c>
      <c r="K421" s="36">
        <v>0</v>
      </c>
      <c r="L421" s="36">
        <v>0</v>
      </c>
      <c r="M421" s="37">
        <v>0.5</v>
      </c>
      <c r="N421" s="37">
        <v>0</v>
      </c>
      <c r="O421" s="36">
        <v>1.9369206163254001E-2</v>
      </c>
      <c r="P421" s="36">
        <v>3.0093042370089678E-4</v>
      </c>
      <c r="Q421" s="37">
        <v>0.5</v>
      </c>
      <c r="R421" s="37">
        <v>1.5046521185044839E-4</v>
      </c>
      <c r="S421" s="37">
        <v>1.5046521185044839E-4</v>
      </c>
      <c r="T421" s="36">
        <v>2.2569781777567257E-5</v>
      </c>
      <c r="U421" s="37">
        <v>0.25</v>
      </c>
      <c r="V421" s="38">
        <v>4.9800000000000004</v>
      </c>
      <c r="W421" s="38">
        <v>1.4281392060940559</v>
      </c>
      <c r="X421" s="37">
        <v>0.5</v>
      </c>
      <c r="Y421" s="37">
        <v>0.71406960304702793</v>
      </c>
      <c r="Z421" s="38">
        <v>290.91167395834634</v>
      </c>
      <c r="AA421" s="38">
        <v>0.60042142661372655</v>
      </c>
      <c r="AB421" s="37">
        <v>0.5</v>
      </c>
      <c r="AC421" s="37">
        <v>0.30021071330686327</v>
      </c>
      <c r="AD421" s="37">
        <v>1.0142803163538912</v>
      </c>
      <c r="AE421" s="38">
        <v>0.25357007908847279</v>
      </c>
      <c r="AF421" s="37">
        <v>0.25</v>
      </c>
      <c r="AG421" s="39">
        <v>0</v>
      </c>
      <c r="AH421" s="39">
        <v>0</v>
      </c>
      <c r="AI421" s="37">
        <v>0.6</v>
      </c>
      <c r="AJ421" s="37">
        <v>0</v>
      </c>
      <c r="AK421" s="39">
        <v>0</v>
      </c>
      <c r="AL421" s="39">
        <v>0</v>
      </c>
      <c r="AM421" s="37">
        <v>0.2</v>
      </c>
      <c r="AN421" s="37">
        <v>0</v>
      </c>
      <c r="AO421" s="39">
        <v>0</v>
      </c>
      <c r="AP421" s="39">
        <v>0</v>
      </c>
      <c r="AQ421" s="37">
        <v>0.2</v>
      </c>
      <c r="AR421" s="37">
        <v>0</v>
      </c>
      <c r="AS421" s="37">
        <v>0</v>
      </c>
      <c r="AT421" s="39">
        <v>0</v>
      </c>
      <c r="AU421" s="37">
        <v>0.1</v>
      </c>
      <c r="AV421" s="40">
        <v>0</v>
      </c>
      <c r="AW421" s="40">
        <v>0</v>
      </c>
      <c r="AX421" s="37">
        <v>0.5</v>
      </c>
      <c r="AY421" s="37">
        <v>0</v>
      </c>
      <c r="AZ421" s="40">
        <v>0.24402676552817149</v>
      </c>
      <c r="BA421" s="40">
        <v>0.7391766905384044</v>
      </c>
      <c r="BB421" s="41">
        <v>0.5</v>
      </c>
      <c r="BC421" s="42">
        <v>0.3695883452692022</v>
      </c>
      <c r="BD421" s="37">
        <v>0.3695883452692022</v>
      </c>
      <c r="BE421" s="40">
        <v>3.6958834526920219E-2</v>
      </c>
      <c r="BF421" s="41">
        <v>0.25</v>
      </c>
      <c r="BG421" s="43">
        <v>95269.836070749996</v>
      </c>
      <c r="BH421" s="43">
        <v>0.48494976442584231</v>
      </c>
      <c r="BI421" s="37">
        <v>0.6</v>
      </c>
      <c r="BJ421" s="42">
        <v>0.2909698586555054</v>
      </c>
      <c r="BK421" s="43">
        <v>0</v>
      </c>
      <c r="BL421" s="43">
        <v>0</v>
      </c>
      <c r="BM421" s="37">
        <v>0.2</v>
      </c>
      <c r="BN421" s="37">
        <v>0</v>
      </c>
      <c r="BO421" s="44">
        <v>8097096.8540000003</v>
      </c>
      <c r="BP421" s="44">
        <v>0.18564039621945314</v>
      </c>
      <c r="BQ421" s="49">
        <v>0.2</v>
      </c>
      <c r="BR421" s="50">
        <v>3.7128079243890624E-2</v>
      </c>
      <c r="BS421" s="50">
        <v>0.32809793789939601</v>
      </c>
      <c r="BT421" s="51">
        <v>8.2024484474849002E-2</v>
      </c>
      <c r="BU421" s="50" t="s">
        <v>105</v>
      </c>
      <c r="BV421" s="52" t="s">
        <v>105</v>
      </c>
      <c r="BW421" s="52" t="s">
        <v>105</v>
      </c>
      <c r="BX421" s="46" t="s">
        <v>105</v>
      </c>
      <c r="BY421" s="46" t="s">
        <v>105</v>
      </c>
      <c r="BZ421" s="52" t="s">
        <v>105</v>
      </c>
      <c r="CA421" s="52" t="s">
        <v>105</v>
      </c>
      <c r="CB421" s="46" t="s">
        <v>105</v>
      </c>
      <c r="CC421" s="46" t="s">
        <v>105</v>
      </c>
      <c r="CD421" s="46" t="s">
        <v>105</v>
      </c>
      <c r="CE421" s="47" t="s">
        <v>105</v>
      </c>
      <c r="CF421" s="23">
        <v>0.37257596787201958</v>
      </c>
      <c r="CG421" s="24">
        <f t="shared" si="24"/>
        <v>356</v>
      </c>
      <c r="CH421" s="25">
        <v>4435082</v>
      </c>
      <c r="CI421" s="26">
        <v>0.84006556783396469</v>
      </c>
      <c r="CJ421" s="27">
        <f t="shared" si="25"/>
        <v>298</v>
      </c>
      <c r="CK421" s="28">
        <v>4435082</v>
      </c>
      <c r="CL421" s="29">
        <v>0.84006556783396469</v>
      </c>
      <c r="CM421" s="53">
        <f t="shared" si="26"/>
        <v>306</v>
      </c>
      <c r="CN421" s="53">
        <f t="shared" si="27"/>
        <v>57</v>
      </c>
    </row>
    <row r="422" spans="1:92" ht="29.1">
      <c r="A422" s="7">
        <v>3702</v>
      </c>
      <c r="B422" s="1" t="s">
        <v>189</v>
      </c>
      <c r="C422" s="7" t="s">
        <v>611</v>
      </c>
      <c r="D422" s="7" t="s">
        <v>626</v>
      </c>
      <c r="E422" s="7" t="s">
        <v>101</v>
      </c>
      <c r="F422" s="7" t="s">
        <v>693</v>
      </c>
      <c r="G422" s="1" t="s">
        <v>103</v>
      </c>
      <c r="H422" s="1" t="s">
        <v>103</v>
      </c>
      <c r="I422" s="1" t="s">
        <v>104</v>
      </c>
      <c r="J422" s="35">
        <v>0.15</v>
      </c>
      <c r="K422" s="36">
        <v>483.14133152693245</v>
      </c>
      <c r="L422" s="36">
        <v>1.7120328909227229</v>
      </c>
      <c r="M422" s="37">
        <v>0.5</v>
      </c>
      <c r="N422" s="37">
        <v>0.85601644546136146</v>
      </c>
      <c r="O422" s="36">
        <v>19.394858175787711</v>
      </c>
      <c r="P422" s="36">
        <v>0.30132896718974633</v>
      </c>
      <c r="Q422" s="37">
        <v>0.5</v>
      </c>
      <c r="R422" s="37">
        <v>0.15066448359487317</v>
      </c>
      <c r="S422" s="37">
        <v>1.0066809290562346</v>
      </c>
      <c r="T422" s="36">
        <v>0.15100213935843521</v>
      </c>
      <c r="U422" s="37">
        <v>0.25</v>
      </c>
      <c r="V422" s="38">
        <v>0</v>
      </c>
      <c r="W422" s="38">
        <v>0</v>
      </c>
      <c r="X422" s="37">
        <v>0.5</v>
      </c>
      <c r="Y422" s="37">
        <v>0</v>
      </c>
      <c r="Z422" s="38">
        <v>0</v>
      </c>
      <c r="AA422" s="38">
        <v>0</v>
      </c>
      <c r="AB422" s="37">
        <v>0.5</v>
      </c>
      <c r="AC422" s="37">
        <v>0</v>
      </c>
      <c r="AD422" s="37">
        <v>0</v>
      </c>
      <c r="AE422" s="38">
        <v>0</v>
      </c>
      <c r="AF422" s="37">
        <v>0.25</v>
      </c>
      <c r="AG422" s="39">
        <v>49.306102000000003</v>
      </c>
      <c r="AH422" s="39">
        <v>0.86870284967725331</v>
      </c>
      <c r="AI422" s="37">
        <v>0.6</v>
      </c>
      <c r="AJ422" s="37">
        <v>0.52122170980635196</v>
      </c>
      <c r="AK422" s="39">
        <v>14.749969</v>
      </c>
      <c r="AL422" s="39">
        <v>0.25491093612828625</v>
      </c>
      <c r="AM422" s="37">
        <v>0.2</v>
      </c>
      <c r="AN422" s="37">
        <v>5.0982187225657255E-2</v>
      </c>
      <c r="AO422" s="39">
        <v>98.029562949999999</v>
      </c>
      <c r="AP422" s="39">
        <v>0.35004307427245135</v>
      </c>
      <c r="AQ422" s="37">
        <v>0.2</v>
      </c>
      <c r="AR422" s="37">
        <v>7.0008614854490267E-2</v>
      </c>
      <c r="AS422" s="37">
        <v>0.64221251188649953</v>
      </c>
      <c r="AT422" s="39">
        <v>0.16055312797162488</v>
      </c>
      <c r="AU422" s="37">
        <v>0.1</v>
      </c>
      <c r="AV422" s="40">
        <v>98.029562949999999</v>
      </c>
      <c r="AW422" s="40">
        <v>0.69201243521602795</v>
      </c>
      <c r="AX422" s="37">
        <v>0.5</v>
      </c>
      <c r="AY422" s="37">
        <v>0.34600621760801398</v>
      </c>
      <c r="AZ422" s="40">
        <v>1.1678410098987333</v>
      </c>
      <c r="BA422" s="40">
        <v>3.5374843038368162</v>
      </c>
      <c r="BB422" s="48">
        <v>0.5</v>
      </c>
      <c r="BC422" s="42">
        <v>1.7687421519184081</v>
      </c>
      <c r="BD422" s="37">
        <v>2.114748369526422</v>
      </c>
      <c r="BE422" s="40">
        <v>0.21147483695264221</v>
      </c>
      <c r="BF422" s="41">
        <v>0.25</v>
      </c>
      <c r="BG422" s="43">
        <v>1288762.8379459861</v>
      </c>
      <c r="BH422" s="43">
        <v>6.5601586025460845</v>
      </c>
      <c r="BI422" s="37">
        <v>0.6</v>
      </c>
      <c r="BJ422" s="42">
        <v>3.9360951615276507</v>
      </c>
      <c r="BK422" s="43">
        <v>7756.2323199584962</v>
      </c>
      <c r="BL422" s="43">
        <v>0.16433324088749074</v>
      </c>
      <c r="BM422" s="37">
        <v>0.2</v>
      </c>
      <c r="BN422" s="37">
        <v>3.2866648177498146E-2</v>
      </c>
      <c r="BO422" s="44">
        <v>3499396.7594300001</v>
      </c>
      <c r="BP422" s="44">
        <v>8.0229916062907886E-2</v>
      </c>
      <c r="BQ422" s="45">
        <v>0.2</v>
      </c>
      <c r="BR422" s="46">
        <v>1.6045983212581577E-2</v>
      </c>
      <c r="BS422" s="46">
        <v>3.9850077929177306</v>
      </c>
      <c r="BT422" s="44">
        <v>0.99625194822943264</v>
      </c>
      <c r="BU422" s="46" t="s">
        <v>105</v>
      </c>
      <c r="BV422" s="47" t="s">
        <v>105</v>
      </c>
      <c r="BW422" s="47" t="s">
        <v>105</v>
      </c>
      <c r="BX422" s="46" t="s">
        <v>105</v>
      </c>
      <c r="BY422" s="46" t="s">
        <v>105</v>
      </c>
      <c r="BZ422" s="47" t="s">
        <v>105</v>
      </c>
      <c r="CA422" s="47" t="s">
        <v>105</v>
      </c>
      <c r="CB422" s="46" t="s">
        <v>105</v>
      </c>
      <c r="CC422" s="46" t="s">
        <v>105</v>
      </c>
      <c r="CD422" s="46" t="s">
        <v>105</v>
      </c>
      <c r="CE422" s="47" t="s">
        <v>105</v>
      </c>
      <c r="CF422" s="23">
        <v>1.5192820525121349</v>
      </c>
      <c r="CG422" s="24">
        <f t="shared" si="24"/>
        <v>203</v>
      </c>
      <c r="CH422" s="25">
        <v>18699156</v>
      </c>
      <c r="CI422" s="26">
        <v>0.81248696599575665</v>
      </c>
      <c r="CJ422" s="27">
        <f t="shared" si="25"/>
        <v>300</v>
      </c>
      <c r="CK422" s="28">
        <v>18699156</v>
      </c>
      <c r="CL422" s="29">
        <v>0.81248696599575665</v>
      </c>
      <c r="CM422" s="53">
        <f t="shared" si="26"/>
        <v>308</v>
      </c>
      <c r="CN422" s="53">
        <f t="shared" si="27"/>
        <v>58</v>
      </c>
    </row>
    <row r="423" spans="1:92" ht="29.1">
      <c r="A423" s="7">
        <v>3585</v>
      </c>
      <c r="B423" s="1" t="s">
        <v>189</v>
      </c>
      <c r="C423" s="7" t="s">
        <v>611</v>
      </c>
      <c r="D423" s="7" t="s">
        <v>636</v>
      </c>
      <c r="E423" s="7" t="s">
        <v>101</v>
      </c>
      <c r="F423" s="7" t="s">
        <v>694</v>
      </c>
      <c r="G423" s="1" t="s">
        <v>103</v>
      </c>
      <c r="H423" s="1" t="s">
        <v>103</v>
      </c>
      <c r="I423" s="1" t="s">
        <v>120</v>
      </c>
      <c r="J423" s="35">
        <v>0.15</v>
      </c>
      <c r="K423" s="36">
        <v>19.41901099</v>
      </c>
      <c r="L423" s="36">
        <v>6.8812132919778043E-2</v>
      </c>
      <c r="M423" s="37">
        <v>0.5</v>
      </c>
      <c r="N423" s="37">
        <v>3.4406066459889022E-2</v>
      </c>
      <c r="O423" s="36">
        <v>4.6396432168557533</v>
      </c>
      <c r="P423" s="36">
        <v>7.2083997005421521E-2</v>
      </c>
      <c r="Q423" s="37">
        <v>0.5</v>
      </c>
      <c r="R423" s="37">
        <v>3.6041998502710761E-2</v>
      </c>
      <c r="S423" s="37">
        <v>7.0448064962599782E-2</v>
      </c>
      <c r="T423" s="36">
        <v>1.0567209744389967E-2</v>
      </c>
      <c r="U423" s="37">
        <v>0.25</v>
      </c>
      <c r="V423" s="38">
        <v>9.4499999999999993</v>
      </c>
      <c r="W423" s="38">
        <v>2.7100231922869136</v>
      </c>
      <c r="X423" s="37">
        <v>0.5</v>
      </c>
      <c r="Y423" s="37">
        <v>1.3550115961434568</v>
      </c>
      <c r="Z423" s="38">
        <v>635.62194901464477</v>
      </c>
      <c r="AA423" s="38">
        <v>1.3118794176304347</v>
      </c>
      <c r="AB423" s="37">
        <v>0.5</v>
      </c>
      <c r="AC423" s="37">
        <v>0.65593970881521735</v>
      </c>
      <c r="AD423" s="37">
        <v>2.0109513049586742</v>
      </c>
      <c r="AE423" s="38">
        <v>0.50273782623966856</v>
      </c>
      <c r="AF423" s="37">
        <v>0.25</v>
      </c>
      <c r="AG423" s="39">
        <v>2.863553</v>
      </c>
      <c r="AH423" s="39">
        <v>5.0451699696354976E-2</v>
      </c>
      <c r="AI423" s="37">
        <v>0.6</v>
      </c>
      <c r="AJ423" s="37">
        <v>3.0271019817812987E-2</v>
      </c>
      <c r="AK423" s="39">
        <v>4.0188819999999996</v>
      </c>
      <c r="AL423" s="39">
        <v>6.9454855993874923E-2</v>
      </c>
      <c r="AM423" s="37">
        <v>0.2</v>
      </c>
      <c r="AN423" s="37">
        <v>1.3890971198774985E-2</v>
      </c>
      <c r="AO423" s="39">
        <v>97.095054950000005</v>
      </c>
      <c r="AP423" s="39">
        <v>0.34670614158186036</v>
      </c>
      <c r="AQ423" s="37">
        <v>0.2</v>
      </c>
      <c r="AR423" s="37">
        <v>6.9341228316372072E-2</v>
      </c>
      <c r="AS423" s="37">
        <v>0.11350321933296005</v>
      </c>
      <c r="AT423" s="39">
        <v>2.8375804833240013E-2</v>
      </c>
      <c r="AU423" s="37">
        <v>0.1</v>
      </c>
      <c r="AV423" s="40">
        <v>97.095054950000005</v>
      </c>
      <c r="AW423" s="40">
        <v>0.68541553589965842</v>
      </c>
      <c r="AX423" s="37">
        <v>0.5</v>
      </c>
      <c r="AY423" s="37">
        <v>0.34270776794982921</v>
      </c>
      <c r="AZ423" s="40">
        <v>0.77482024229076008</v>
      </c>
      <c r="BA423" s="40">
        <v>2.3469928031010618</v>
      </c>
      <c r="BB423" s="41">
        <v>0.5</v>
      </c>
      <c r="BC423" s="42">
        <v>1.1734964015505309</v>
      </c>
      <c r="BD423" s="37">
        <v>1.5162041695003601</v>
      </c>
      <c r="BE423" s="40">
        <v>0.151620416950036</v>
      </c>
      <c r="BF423" s="41">
        <v>0.25</v>
      </c>
      <c r="BG423" s="43">
        <v>302911.4925925</v>
      </c>
      <c r="BH423" s="43">
        <v>1.5419031147017352</v>
      </c>
      <c r="BI423" s="37">
        <v>0.6</v>
      </c>
      <c r="BJ423" s="42">
        <v>0.92514186882104121</v>
      </c>
      <c r="BK423" s="43">
        <v>6501.7252263250521</v>
      </c>
      <c r="BL423" s="43">
        <v>0.13775368422792</v>
      </c>
      <c r="BM423" s="37">
        <v>0.2</v>
      </c>
      <c r="BN423" s="37">
        <v>2.7550736845584001E-2</v>
      </c>
      <c r="BO423" s="44">
        <v>2633003.7888000002</v>
      </c>
      <c r="BP423" s="44">
        <v>6.0366310964736457E-2</v>
      </c>
      <c r="BQ423" s="49">
        <v>0.2</v>
      </c>
      <c r="BR423" s="50">
        <v>1.2073262192947291E-2</v>
      </c>
      <c r="BS423" s="50">
        <v>0.96476586785957241</v>
      </c>
      <c r="BT423" s="51">
        <v>0.2411914669648931</v>
      </c>
      <c r="BU423" s="50" t="s">
        <v>105</v>
      </c>
      <c r="BV423" s="52" t="s">
        <v>105</v>
      </c>
      <c r="BW423" s="52" t="s">
        <v>105</v>
      </c>
      <c r="BX423" s="46" t="s">
        <v>105</v>
      </c>
      <c r="BY423" s="46" t="s">
        <v>105</v>
      </c>
      <c r="BZ423" s="52" t="s">
        <v>105</v>
      </c>
      <c r="CA423" s="52" t="s">
        <v>105</v>
      </c>
      <c r="CB423" s="46" t="s">
        <v>105</v>
      </c>
      <c r="CC423" s="46" t="s">
        <v>105</v>
      </c>
      <c r="CD423" s="46" t="s">
        <v>105</v>
      </c>
      <c r="CE423" s="47" t="s">
        <v>105</v>
      </c>
      <c r="CF423" s="23">
        <v>0.93449272473222766</v>
      </c>
      <c r="CG423" s="24">
        <f t="shared" si="24"/>
        <v>269</v>
      </c>
      <c r="CH423" s="25">
        <v>14786934</v>
      </c>
      <c r="CI423" s="26">
        <v>0.63197193193141166</v>
      </c>
      <c r="CJ423" s="27">
        <f t="shared" si="25"/>
        <v>330</v>
      </c>
      <c r="CK423" s="28">
        <v>13124790</v>
      </c>
      <c r="CL423" s="29">
        <v>0.71200584903242459</v>
      </c>
      <c r="CM423" s="53">
        <f t="shared" si="26"/>
        <v>324</v>
      </c>
      <c r="CN423" s="53">
        <f t="shared" si="27"/>
        <v>59</v>
      </c>
    </row>
    <row r="424" spans="1:92" ht="29.1">
      <c r="A424" s="7">
        <v>4124</v>
      </c>
      <c r="B424" s="1" t="s">
        <v>98</v>
      </c>
      <c r="C424" s="7" t="s">
        <v>611</v>
      </c>
      <c r="D424" s="7" t="s">
        <v>645</v>
      </c>
      <c r="E424" s="7" t="s">
        <v>101</v>
      </c>
      <c r="F424" s="7" t="s">
        <v>695</v>
      </c>
      <c r="G424" s="1" t="s">
        <v>103</v>
      </c>
      <c r="H424" s="1"/>
      <c r="I424" s="1" t="s">
        <v>104</v>
      </c>
      <c r="J424" s="35">
        <v>0.1</v>
      </c>
      <c r="K424" s="36">
        <v>472.90456505576208</v>
      </c>
      <c r="L424" s="36">
        <v>1.6757584516402255</v>
      </c>
      <c r="M424" s="37">
        <v>0.5</v>
      </c>
      <c r="N424" s="37">
        <v>0.83787922582011276</v>
      </c>
      <c r="O424" s="36">
        <v>29.305689304788931</v>
      </c>
      <c r="P424" s="36">
        <v>0.45530897988311753</v>
      </c>
      <c r="Q424" s="37">
        <v>0.5</v>
      </c>
      <c r="R424" s="37">
        <v>0.22765448994155876</v>
      </c>
      <c r="S424" s="37">
        <v>1.0655337157616716</v>
      </c>
      <c r="T424" s="36">
        <v>0.10655337157616716</v>
      </c>
      <c r="U424" s="37">
        <v>0.3</v>
      </c>
      <c r="V424" s="38">
        <v>16.8</v>
      </c>
      <c r="W424" s="38">
        <v>4.8178190085100683</v>
      </c>
      <c r="X424" s="37">
        <v>0.5</v>
      </c>
      <c r="Y424" s="37">
        <v>2.4089095042550341</v>
      </c>
      <c r="Z424" s="38">
        <v>88.1438152811197</v>
      </c>
      <c r="AA424" s="38">
        <v>0.18192269357277294</v>
      </c>
      <c r="AB424" s="37">
        <v>0.5</v>
      </c>
      <c r="AC424" s="37">
        <v>9.0961346786386468E-2</v>
      </c>
      <c r="AD424" s="37">
        <v>2.4998708510414205</v>
      </c>
      <c r="AE424" s="38">
        <v>0.74996125531242619</v>
      </c>
      <c r="AF424" s="37">
        <v>0.15</v>
      </c>
      <c r="AG424" s="39">
        <v>38.432913999999997</v>
      </c>
      <c r="AH424" s="39">
        <v>0.67713286102399262</v>
      </c>
      <c r="AI424" s="37">
        <v>0.6</v>
      </c>
      <c r="AJ424" s="37">
        <v>0.40627971661439555</v>
      </c>
      <c r="AK424" s="39">
        <v>23.813282999999998</v>
      </c>
      <c r="AL424" s="39">
        <v>0.41154434031812576</v>
      </c>
      <c r="AM424" s="37">
        <v>0.2</v>
      </c>
      <c r="AN424" s="37">
        <v>8.2308868063625154E-2</v>
      </c>
      <c r="AO424" s="39">
        <v>0</v>
      </c>
      <c r="AP424" s="39">
        <v>0</v>
      </c>
      <c r="AQ424" s="37">
        <v>0.2</v>
      </c>
      <c r="AR424" s="37">
        <v>0</v>
      </c>
      <c r="AS424" s="37">
        <v>0.48858858467802069</v>
      </c>
      <c r="AT424" s="39">
        <v>7.3288287701703106E-2</v>
      </c>
      <c r="AU424" s="37">
        <v>0.1</v>
      </c>
      <c r="AV424" s="40">
        <v>2139</v>
      </c>
      <c r="AW424" s="40">
        <v>15.099675591556677</v>
      </c>
      <c r="AX424" s="37">
        <v>0.5</v>
      </c>
      <c r="AY424" s="37">
        <v>7.5498377957783385</v>
      </c>
      <c r="AZ424" s="40">
        <v>1.485703498320746</v>
      </c>
      <c r="BA424" s="40">
        <v>4.5003153348081337</v>
      </c>
      <c r="BB424" s="41">
        <v>0.5</v>
      </c>
      <c r="BC424" s="42">
        <v>2.2501576674040669</v>
      </c>
      <c r="BD424" s="37">
        <v>9.7999954631824053</v>
      </c>
      <c r="BE424" s="40">
        <v>0.9799995463182406</v>
      </c>
      <c r="BF424" s="41">
        <v>0.35</v>
      </c>
      <c r="BG424" s="43">
        <v>0</v>
      </c>
      <c r="BH424" s="43">
        <v>0</v>
      </c>
      <c r="BI424" s="37">
        <v>0.6</v>
      </c>
      <c r="BJ424" s="42">
        <v>0</v>
      </c>
      <c r="BK424" s="43">
        <v>439424.61526285094</v>
      </c>
      <c r="BL424" s="43">
        <v>9.3101996140658958</v>
      </c>
      <c r="BM424" s="37">
        <v>0.2</v>
      </c>
      <c r="BN424" s="37">
        <v>1.8620399228131794</v>
      </c>
      <c r="BO424" s="44">
        <v>5717928.1200000001</v>
      </c>
      <c r="BP424" s="44">
        <v>0.13109370690394767</v>
      </c>
      <c r="BQ424" s="49">
        <v>0.2</v>
      </c>
      <c r="BR424" s="50">
        <v>2.6218741380789532E-2</v>
      </c>
      <c r="BS424" s="50">
        <v>1.8882586641939689</v>
      </c>
      <c r="BT424" s="51">
        <v>0.66089053246788909</v>
      </c>
      <c r="BU424" s="50" t="s">
        <v>105</v>
      </c>
      <c r="BV424" s="52" t="s">
        <v>105</v>
      </c>
      <c r="BW424" s="52" t="s">
        <v>105</v>
      </c>
      <c r="BX424" s="46" t="s">
        <v>105</v>
      </c>
      <c r="BY424" s="46" t="s">
        <v>105</v>
      </c>
      <c r="BZ424" s="52" t="s">
        <v>105</v>
      </c>
      <c r="CA424" s="52" t="s">
        <v>105</v>
      </c>
      <c r="CB424" s="46" t="s">
        <v>105</v>
      </c>
      <c r="CC424" s="46" t="s">
        <v>105</v>
      </c>
      <c r="CD424" s="46" t="s">
        <v>105</v>
      </c>
      <c r="CE424" s="47" t="s">
        <v>105</v>
      </c>
      <c r="CF424" s="23">
        <v>2.5706929933764262</v>
      </c>
      <c r="CG424" s="24">
        <f t="shared" si="24"/>
        <v>128</v>
      </c>
      <c r="CH424" s="25">
        <v>36453285</v>
      </c>
      <c r="CI424" s="26">
        <v>0.70520201221273371</v>
      </c>
      <c r="CJ424" s="27">
        <f t="shared" si="25"/>
        <v>314</v>
      </c>
      <c r="CK424" s="28">
        <v>36453285</v>
      </c>
      <c r="CL424" s="29">
        <v>0.70520201221273371</v>
      </c>
      <c r="CM424" s="53">
        <f t="shared" si="26"/>
        <v>327</v>
      </c>
      <c r="CN424" s="53">
        <f t="shared" si="27"/>
        <v>60</v>
      </c>
    </row>
    <row r="425" spans="1:92" ht="29.1">
      <c r="A425" s="7">
        <v>3913</v>
      </c>
      <c r="B425" s="1" t="s">
        <v>98</v>
      </c>
      <c r="C425" s="7" t="s">
        <v>611</v>
      </c>
      <c r="D425" s="7" t="s">
        <v>673</v>
      </c>
      <c r="E425" s="7" t="s">
        <v>101</v>
      </c>
      <c r="F425" s="7" t="s">
        <v>696</v>
      </c>
      <c r="G425" s="1" t="s">
        <v>103</v>
      </c>
      <c r="H425" s="1"/>
      <c r="I425" s="1" t="s">
        <v>104</v>
      </c>
      <c r="J425" s="35">
        <v>0.1</v>
      </c>
      <c r="K425" s="36">
        <v>317.23484320557492</v>
      </c>
      <c r="L425" s="36">
        <v>1.124135838261193</v>
      </c>
      <c r="M425" s="37">
        <v>0.5</v>
      </c>
      <c r="N425" s="37">
        <v>0.56206791913059651</v>
      </c>
      <c r="O425" s="36">
        <v>120.78680824348724</v>
      </c>
      <c r="P425" s="36">
        <v>1.8766089366713159</v>
      </c>
      <c r="Q425" s="37">
        <v>0.5</v>
      </c>
      <c r="R425" s="37">
        <v>0.93830446833565795</v>
      </c>
      <c r="S425" s="37">
        <v>1.5003723874662545</v>
      </c>
      <c r="T425" s="36">
        <v>0.15003723874662545</v>
      </c>
      <c r="U425" s="37">
        <v>0.3</v>
      </c>
      <c r="V425" s="38">
        <v>24.9</v>
      </c>
      <c r="W425" s="38">
        <v>7.1406960304702798</v>
      </c>
      <c r="X425" s="37">
        <v>0.5</v>
      </c>
      <c r="Y425" s="37">
        <v>3.5703480152351399</v>
      </c>
      <c r="Z425" s="38">
        <v>76.383420623324781</v>
      </c>
      <c r="AA425" s="38">
        <v>0.1576500583708432</v>
      </c>
      <c r="AB425" s="37">
        <v>0.5</v>
      </c>
      <c r="AC425" s="37">
        <v>7.88250291854216E-2</v>
      </c>
      <c r="AD425" s="37">
        <v>3.6491730444205617</v>
      </c>
      <c r="AE425" s="38">
        <v>1.0947519133261685</v>
      </c>
      <c r="AF425" s="37">
        <v>0.15</v>
      </c>
      <c r="AG425" s="39">
        <v>54.650900999999998</v>
      </c>
      <c r="AH425" s="39">
        <v>0.96287054766830782</v>
      </c>
      <c r="AI425" s="37">
        <v>0.6</v>
      </c>
      <c r="AJ425" s="37">
        <v>0.57772232860098471</v>
      </c>
      <c r="AK425" s="39">
        <v>100.40733299999999</v>
      </c>
      <c r="AL425" s="39">
        <v>1.7352529520010902</v>
      </c>
      <c r="AM425" s="37">
        <v>0.2</v>
      </c>
      <c r="AN425" s="37">
        <v>0.34705059040021807</v>
      </c>
      <c r="AO425" s="39">
        <v>0</v>
      </c>
      <c r="AP425" s="39">
        <v>0</v>
      </c>
      <c r="AQ425" s="37">
        <v>0.2</v>
      </c>
      <c r="AR425" s="37">
        <v>0</v>
      </c>
      <c r="AS425" s="37">
        <v>0.92477291900120273</v>
      </c>
      <c r="AT425" s="39">
        <v>0.13871593785018041</v>
      </c>
      <c r="AU425" s="37">
        <v>0.1</v>
      </c>
      <c r="AV425" s="40">
        <v>2304</v>
      </c>
      <c r="AW425" s="40">
        <v>16.264447201003545</v>
      </c>
      <c r="AX425" s="37">
        <v>0.5</v>
      </c>
      <c r="AY425" s="37">
        <v>8.1322236005017725</v>
      </c>
      <c r="AZ425" s="40">
        <v>3.8004944497492468</v>
      </c>
      <c r="BA425" s="40">
        <v>11.512003216921352</v>
      </c>
      <c r="BB425" s="41">
        <v>0.5</v>
      </c>
      <c r="BC425" s="42">
        <v>5.756001608460676</v>
      </c>
      <c r="BD425" s="37">
        <v>13.888225208962449</v>
      </c>
      <c r="BE425" s="40">
        <v>1.388822520896245</v>
      </c>
      <c r="BF425" s="41">
        <v>0.35</v>
      </c>
      <c r="BG425" s="43">
        <v>394601.40131250001</v>
      </c>
      <c r="BH425" s="43">
        <v>2.0086300606888163</v>
      </c>
      <c r="BI425" s="37">
        <v>0.6</v>
      </c>
      <c r="BJ425" s="42">
        <v>1.2051780364132898</v>
      </c>
      <c r="BK425" s="43">
        <v>1055794.1083669644</v>
      </c>
      <c r="BL425" s="43">
        <v>22.369374766070734</v>
      </c>
      <c r="BM425" s="37">
        <v>0.2</v>
      </c>
      <c r="BN425" s="37">
        <v>4.4738749532141471</v>
      </c>
      <c r="BO425" s="44">
        <v>4694212.3968000002</v>
      </c>
      <c r="BP425" s="44">
        <v>0.10762319693011056</v>
      </c>
      <c r="BQ425" s="49">
        <v>0.2</v>
      </c>
      <c r="BR425" s="50">
        <v>2.1524639386022112E-2</v>
      </c>
      <c r="BS425" s="50">
        <v>5.7005776290134591</v>
      </c>
      <c r="BT425" s="51">
        <v>1.9952021701547105</v>
      </c>
      <c r="BU425" s="50" t="s">
        <v>105</v>
      </c>
      <c r="BV425" s="52" t="s">
        <v>105</v>
      </c>
      <c r="BW425" s="52" t="s">
        <v>105</v>
      </c>
      <c r="BX425" s="46" t="s">
        <v>105</v>
      </c>
      <c r="BY425" s="46" t="s">
        <v>105</v>
      </c>
      <c r="BZ425" s="52" t="s">
        <v>105</v>
      </c>
      <c r="CA425" s="52" t="s">
        <v>105</v>
      </c>
      <c r="CB425" s="46" t="s">
        <v>105</v>
      </c>
      <c r="CC425" s="46" t="s">
        <v>105</v>
      </c>
      <c r="CD425" s="46" t="s">
        <v>105</v>
      </c>
      <c r="CE425" s="47" t="s">
        <v>105</v>
      </c>
      <c r="CF425" s="23">
        <v>4.7675297809739297</v>
      </c>
      <c r="CG425" s="24">
        <f t="shared" si="24"/>
        <v>53</v>
      </c>
      <c r="CH425" s="25">
        <v>70482329</v>
      </c>
      <c r="CI425" s="26">
        <v>0.67641490407814553</v>
      </c>
      <c r="CJ425" s="27">
        <f t="shared" si="25"/>
        <v>322</v>
      </c>
      <c r="CK425" s="28">
        <v>70482329</v>
      </c>
      <c r="CL425" s="29">
        <v>0.67641490407814553</v>
      </c>
      <c r="CM425" s="53">
        <f t="shared" si="26"/>
        <v>337</v>
      </c>
      <c r="CN425" s="53">
        <f t="shared" si="27"/>
        <v>61</v>
      </c>
    </row>
    <row r="426" spans="1:92" ht="29.1">
      <c r="A426" s="7">
        <v>3911</v>
      </c>
      <c r="B426" s="1" t="s">
        <v>98</v>
      </c>
      <c r="C426" s="7" t="s">
        <v>611</v>
      </c>
      <c r="D426" s="7" t="s">
        <v>673</v>
      </c>
      <c r="E426" s="7" t="s">
        <v>101</v>
      </c>
      <c r="F426" s="7" t="s">
        <v>697</v>
      </c>
      <c r="G426" s="1" t="s">
        <v>103</v>
      </c>
      <c r="H426" s="1"/>
      <c r="I426" s="1" t="s">
        <v>104</v>
      </c>
      <c r="J426" s="35">
        <v>0.1</v>
      </c>
      <c r="K426" s="36">
        <v>0</v>
      </c>
      <c r="L426" s="36">
        <v>0</v>
      </c>
      <c r="M426" s="37">
        <v>0.5</v>
      </c>
      <c r="N426" s="37">
        <v>0</v>
      </c>
      <c r="O426" s="36">
        <v>0</v>
      </c>
      <c r="P426" s="36">
        <v>0</v>
      </c>
      <c r="Q426" s="37">
        <v>0.5</v>
      </c>
      <c r="R426" s="37">
        <v>0</v>
      </c>
      <c r="S426" s="37">
        <v>0</v>
      </c>
      <c r="T426" s="36">
        <v>0</v>
      </c>
      <c r="U426" s="37">
        <v>0.3</v>
      </c>
      <c r="V426" s="38">
        <v>38.549999999999997</v>
      </c>
      <c r="W426" s="38">
        <v>11.05517397488471</v>
      </c>
      <c r="X426" s="37">
        <v>0.5</v>
      </c>
      <c r="Y426" s="37">
        <v>5.5275869874423549</v>
      </c>
      <c r="Z426" s="38">
        <v>65.879466006169906</v>
      </c>
      <c r="AA426" s="38">
        <v>0.13597062787393918</v>
      </c>
      <c r="AB426" s="37">
        <v>0.5</v>
      </c>
      <c r="AC426" s="37">
        <v>6.7985313936969591E-2</v>
      </c>
      <c r="AD426" s="37">
        <v>5.5955723013793248</v>
      </c>
      <c r="AE426" s="38">
        <v>1.6786716904137975</v>
      </c>
      <c r="AF426" s="37">
        <v>0.15</v>
      </c>
      <c r="AG426" s="39">
        <v>0</v>
      </c>
      <c r="AH426" s="39">
        <v>0</v>
      </c>
      <c r="AI426" s="37">
        <v>0.6</v>
      </c>
      <c r="AJ426" s="37">
        <v>0</v>
      </c>
      <c r="AK426" s="39">
        <v>0</v>
      </c>
      <c r="AL426" s="39">
        <v>0</v>
      </c>
      <c r="AM426" s="37">
        <v>0.2</v>
      </c>
      <c r="AN426" s="37">
        <v>0</v>
      </c>
      <c r="AO426" s="39">
        <v>0</v>
      </c>
      <c r="AP426" s="39">
        <v>0</v>
      </c>
      <c r="AQ426" s="37">
        <v>0.2</v>
      </c>
      <c r="AR426" s="37">
        <v>0</v>
      </c>
      <c r="AS426" s="37">
        <v>0</v>
      </c>
      <c r="AT426" s="39">
        <v>0</v>
      </c>
      <c r="AU426" s="37">
        <v>0.1</v>
      </c>
      <c r="AV426" s="40">
        <v>0</v>
      </c>
      <c r="AW426" s="40">
        <v>0</v>
      </c>
      <c r="AX426" s="37">
        <v>0.5</v>
      </c>
      <c r="AY426" s="37">
        <v>0</v>
      </c>
      <c r="AZ426" s="40">
        <v>1.5798774968792317</v>
      </c>
      <c r="BA426" s="40">
        <v>4.7855759472600647</v>
      </c>
      <c r="BB426" s="41">
        <v>0.5</v>
      </c>
      <c r="BC426" s="42">
        <v>2.3927879736300324</v>
      </c>
      <c r="BD426" s="37">
        <v>2.3927879736300324</v>
      </c>
      <c r="BE426" s="40">
        <v>0.23927879736300323</v>
      </c>
      <c r="BF426" s="41">
        <v>0.35</v>
      </c>
      <c r="BG426" s="43">
        <v>0</v>
      </c>
      <c r="BH426" s="43">
        <v>0</v>
      </c>
      <c r="BI426" s="37">
        <v>0.6</v>
      </c>
      <c r="BJ426" s="42">
        <v>0</v>
      </c>
      <c r="BK426" s="43">
        <v>0</v>
      </c>
      <c r="BL426" s="43">
        <v>0</v>
      </c>
      <c r="BM426" s="37">
        <v>0.2</v>
      </c>
      <c r="BN426" s="37">
        <v>0</v>
      </c>
      <c r="BO426" s="44">
        <v>14043829.68</v>
      </c>
      <c r="BP426" s="44">
        <v>0.32197985935487433</v>
      </c>
      <c r="BQ426" s="49">
        <v>0.2</v>
      </c>
      <c r="BR426" s="50">
        <v>6.4395971870974872E-2</v>
      </c>
      <c r="BS426" s="50">
        <v>6.4395971870974872E-2</v>
      </c>
      <c r="BT426" s="51">
        <v>2.2538590154841203E-2</v>
      </c>
      <c r="BU426" s="50" t="s">
        <v>105</v>
      </c>
      <c r="BV426" s="52" t="s">
        <v>105</v>
      </c>
      <c r="BW426" s="52" t="s">
        <v>105</v>
      </c>
      <c r="BX426" s="46" t="s">
        <v>105</v>
      </c>
      <c r="BY426" s="46" t="s">
        <v>105</v>
      </c>
      <c r="BZ426" s="52" t="s">
        <v>105</v>
      </c>
      <c r="CA426" s="52" t="s">
        <v>105</v>
      </c>
      <c r="CB426" s="46" t="s">
        <v>105</v>
      </c>
      <c r="CC426" s="46" t="s">
        <v>105</v>
      </c>
      <c r="CD426" s="46" t="s">
        <v>105</v>
      </c>
      <c r="CE426" s="47" t="s">
        <v>105</v>
      </c>
      <c r="CF426" s="23">
        <v>1.9404890779316419</v>
      </c>
      <c r="CG426" s="24">
        <f t="shared" si="24"/>
        <v>165</v>
      </c>
      <c r="CH426" s="25">
        <v>29244220</v>
      </c>
      <c r="CI426" s="26">
        <v>0.66354619064267806</v>
      </c>
      <c r="CJ426" s="27">
        <f t="shared" si="25"/>
        <v>326</v>
      </c>
      <c r="CK426" s="28">
        <v>29244220</v>
      </c>
      <c r="CL426" s="29">
        <v>0.66354619064267806</v>
      </c>
      <c r="CM426" s="53">
        <f t="shared" si="26"/>
        <v>339</v>
      </c>
      <c r="CN426" s="53">
        <f t="shared" si="27"/>
        <v>62</v>
      </c>
    </row>
    <row r="427" spans="1:92" ht="29.1">
      <c r="A427" s="7">
        <v>3586</v>
      </c>
      <c r="B427" s="1" t="s">
        <v>189</v>
      </c>
      <c r="C427" s="7" t="s">
        <v>611</v>
      </c>
      <c r="D427" s="7" t="s">
        <v>636</v>
      </c>
      <c r="E427" s="7" t="s">
        <v>101</v>
      </c>
      <c r="F427" s="7" t="s">
        <v>698</v>
      </c>
      <c r="G427" s="1" t="s">
        <v>103</v>
      </c>
      <c r="H427" s="1" t="s">
        <v>103</v>
      </c>
      <c r="I427" s="1" t="s">
        <v>120</v>
      </c>
      <c r="J427" s="35">
        <v>0.15</v>
      </c>
      <c r="K427" s="36">
        <v>16.383834289999999</v>
      </c>
      <c r="L427" s="36">
        <v>5.8056848697375263E-2</v>
      </c>
      <c r="M427" s="37">
        <v>0.5</v>
      </c>
      <c r="N427" s="37">
        <v>2.9028424348687631E-2</v>
      </c>
      <c r="O427" s="36">
        <v>0.75105593362983403</v>
      </c>
      <c r="P427" s="36">
        <v>1.1668809677862825E-2</v>
      </c>
      <c r="Q427" s="37">
        <v>0.5</v>
      </c>
      <c r="R427" s="37">
        <v>5.8344048389314127E-3</v>
      </c>
      <c r="S427" s="37">
        <v>3.4862829187619043E-2</v>
      </c>
      <c r="T427" s="36">
        <v>5.2294243781428563E-3</v>
      </c>
      <c r="U427" s="37">
        <v>0.25</v>
      </c>
      <c r="V427" s="38">
        <v>0</v>
      </c>
      <c r="W427" s="38">
        <v>0</v>
      </c>
      <c r="X427" s="37">
        <v>0.5</v>
      </c>
      <c r="Y427" s="37">
        <v>0</v>
      </c>
      <c r="Z427" s="38">
        <v>0</v>
      </c>
      <c r="AA427" s="38">
        <v>0</v>
      </c>
      <c r="AB427" s="37">
        <v>0.5</v>
      </c>
      <c r="AC427" s="37">
        <v>0</v>
      </c>
      <c r="AD427" s="37">
        <v>0</v>
      </c>
      <c r="AE427" s="38">
        <v>0</v>
      </c>
      <c r="AF427" s="37">
        <v>0.25</v>
      </c>
      <c r="AG427" s="39">
        <v>9.8626509999999996</v>
      </c>
      <c r="AH427" s="39">
        <v>0.17376577505705504</v>
      </c>
      <c r="AI427" s="37">
        <v>0.6</v>
      </c>
      <c r="AJ427" s="37">
        <v>0.10425946503423303</v>
      </c>
      <c r="AK427" s="39">
        <v>15.191288999999999</v>
      </c>
      <c r="AL427" s="39">
        <v>0.26253788736676925</v>
      </c>
      <c r="AM427" s="37">
        <v>0.2</v>
      </c>
      <c r="AN427" s="37">
        <v>5.2507577473353849E-2</v>
      </c>
      <c r="AO427" s="39">
        <v>81.919171449999993</v>
      </c>
      <c r="AP427" s="39">
        <v>0.29251623442242458</v>
      </c>
      <c r="AQ427" s="37">
        <v>0.2</v>
      </c>
      <c r="AR427" s="37">
        <v>5.8503246884484911E-2</v>
      </c>
      <c r="AS427" s="37">
        <v>0.21527028939207177</v>
      </c>
      <c r="AT427" s="39">
        <v>5.3817572348017942E-2</v>
      </c>
      <c r="AU427" s="37">
        <v>0.1</v>
      </c>
      <c r="AV427" s="40">
        <v>81.919171449999993</v>
      </c>
      <c r="AW427" s="40">
        <v>0.57828560711739674</v>
      </c>
      <c r="AX427" s="37">
        <v>0.5</v>
      </c>
      <c r="AY427" s="37">
        <v>0.28914280355869837</v>
      </c>
      <c r="AZ427" s="40">
        <v>0.13728125602358707</v>
      </c>
      <c r="BA427" s="40">
        <v>0.41583596078421065</v>
      </c>
      <c r="BB427" s="48">
        <v>0.5</v>
      </c>
      <c r="BC427" s="42">
        <v>0.20791798039210532</v>
      </c>
      <c r="BD427" s="37">
        <v>0.49706078395080372</v>
      </c>
      <c r="BE427" s="40">
        <v>4.9706078395080372E-2</v>
      </c>
      <c r="BF427" s="41">
        <v>0.25</v>
      </c>
      <c r="BG427" s="43">
        <v>62559.086006999998</v>
      </c>
      <c r="BH427" s="43">
        <v>0.31844301694043869</v>
      </c>
      <c r="BI427" s="37">
        <v>0.6</v>
      </c>
      <c r="BJ427" s="42">
        <v>0.19106581016426322</v>
      </c>
      <c r="BK427" s="43">
        <v>8605.5175080686986</v>
      </c>
      <c r="BL427" s="43">
        <v>0.18232725932873292</v>
      </c>
      <c r="BM427" s="37">
        <v>0.2</v>
      </c>
      <c r="BN427" s="37">
        <v>3.6465451865746588E-2</v>
      </c>
      <c r="BO427" s="44">
        <v>0</v>
      </c>
      <c r="BP427" s="44">
        <v>0</v>
      </c>
      <c r="BQ427" s="45">
        <v>0.2</v>
      </c>
      <c r="BR427" s="46">
        <v>0</v>
      </c>
      <c r="BS427" s="46">
        <v>0.22753126203000978</v>
      </c>
      <c r="BT427" s="44">
        <v>5.6882815507502446E-2</v>
      </c>
      <c r="BU427" s="46" t="s">
        <v>105</v>
      </c>
      <c r="BV427" s="47" t="s">
        <v>105</v>
      </c>
      <c r="BW427" s="47" t="s">
        <v>105</v>
      </c>
      <c r="BX427" s="46" t="s">
        <v>105</v>
      </c>
      <c r="BY427" s="46" t="s">
        <v>105</v>
      </c>
      <c r="BZ427" s="47" t="s">
        <v>105</v>
      </c>
      <c r="CA427" s="47" t="s">
        <v>105</v>
      </c>
      <c r="CB427" s="46" t="s">
        <v>105</v>
      </c>
      <c r="CC427" s="46" t="s">
        <v>105</v>
      </c>
      <c r="CD427" s="46" t="s">
        <v>105</v>
      </c>
      <c r="CE427" s="47" t="s">
        <v>105</v>
      </c>
      <c r="CF427" s="23">
        <v>0.16563589062874362</v>
      </c>
      <c r="CG427" s="24">
        <f t="shared" si="24"/>
        <v>397</v>
      </c>
      <c r="CH427" s="25">
        <v>3966272</v>
      </c>
      <c r="CI427" s="26">
        <v>0.41761102271539524</v>
      </c>
      <c r="CJ427" s="27">
        <f t="shared" si="25"/>
        <v>357</v>
      </c>
      <c r="CK427" s="28">
        <v>3598883</v>
      </c>
      <c r="CL427" s="29">
        <v>0.46024249921084853</v>
      </c>
      <c r="CM427" s="53">
        <f t="shared" si="26"/>
        <v>359</v>
      </c>
      <c r="CN427" s="53">
        <f t="shared" si="27"/>
        <v>63</v>
      </c>
    </row>
    <row r="428" spans="1:92" ht="29.1">
      <c r="A428" s="7">
        <v>3657</v>
      </c>
      <c r="B428" s="1" t="s">
        <v>189</v>
      </c>
      <c r="C428" s="7" t="s">
        <v>611</v>
      </c>
      <c r="D428" s="7" t="s">
        <v>657</v>
      </c>
      <c r="E428" s="7" t="s">
        <v>101</v>
      </c>
      <c r="F428" s="7" t="s">
        <v>699</v>
      </c>
      <c r="G428" s="1" t="s">
        <v>103</v>
      </c>
      <c r="H428" s="1" t="s">
        <v>103</v>
      </c>
      <c r="I428" s="1" t="s">
        <v>120</v>
      </c>
      <c r="J428" s="35">
        <v>0.15</v>
      </c>
      <c r="K428" s="36">
        <v>0</v>
      </c>
      <c r="L428" s="36">
        <v>0</v>
      </c>
      <c r="M428" s="37">
        <v>0.5</v>
      </c>
      <c r="N428" s="37">
        <v>0</v>
      </c>
      <c r="O428" s="36">
        <v>1.5148188089552701</v>
      </c>
      <c r="P428" s="36">
        <v>2.3535041248815648E-2</v>
      </c>
      <c r="Q428" s="37">
        <v>0.5</v>
      </c>
      <c r="R428" s="37">
        <v>1.1767520624407824E-2</v>
      </c>
      <c r="S428" s="37">
        <v>1.1767520624407824E-2</v>
      </c>
      <c r="T428" s="36">
        <v>1.7651280936611738E-3</v>
      </c>
      <c r="U428" s="37">
        <v>0.25</v>
      </c>
      <c r="V428" s="38">
        <v>3.2</v>
      </c>
      <c r="W428" s="38">
        <v>0.91767981114477493</v>
      </c>
      <c r="X428" s="37">
        <v>0.5</v>
      </c>
      <c r="Y428" s="37">
        <v>0.45883990557238746</v>
      </c>
      <c r="Z428" s="38">
        <v>357.48997352339882</v>
      </c>
      <c r="AA428" s="38">
        <v>0.7378343982639759</v>
      </c>
      <c r="AB428" s="37">
        <v>0.5</v>
      </c>
      <c r="AC428" s="37">
        <v>0.36891719913198795</v>
      </c>
      <c r="AD428" s="37">
        <v>0.82775710470437547</v>
      </c>
      <c r="AE428" s="38">
        <v>0.20693927617609387</v>
      </c>
      <c r="AF428" s="37">
        <v>0.25</v>
      </c>
      <c r="AG428" s="39">
        <v>0</v>
      </c>
      <c r="AH428" s="39">
        <v>0</v>
      </c>
      <c r="AI428" s="37">
        <v>0.6</v>
      </c>
      <c r="AJ428" s="37">
        <v>0</v>
      </c>
      <c r="AK428" s="39">
        <v>0</v>
      </c>
      <c r="AL428" s="39">
        <v>0</v>
      </c>
      <c r="AM428" s="37">
        <v>0.2</v>
      </c>
      <c r="AN428" s="37">
        <v>0</v>
      </c>
      <c r="AO428" s="39">
        <v>0</v>
      </c>
      <c r="AP428" s="39">
        <v>0</v>
      </c>
      <c r="AQ428" s="37">
        <v>0.2</v>
      </c>
      <c r="AR428" s="37">
        <v>0</v>
      </c>
      <c r="AS428" s="37">
        <v>0</v>
      </c>
      <c r="AT428" s="39">
        <v>0</v>
      </c>
      <c r="AU428" s="37">
        <v>0.1</v>
      </c>
      <c r="AV428" s="40">
        <v>0</v>
      </c>
      <c r="AW428" s="40">
        <v>0</v>
      </c>
      <c r="AX428" s="37">
        <v>0.5</v>
      </c>
      <c r="AY428" s="37">
        <v>0</v>
      </c>
      <c r="AZ428" s="40">
        <v>0.15145806921147953</v>
      </c>
      <c r="BA428" s="40">
        <v>0.45877866763002101</v>
      </c>
      <c r="BB428" s="48">
        <v>0.5</v>
      </c>
      <c r="BC428" s="42">
        <v>0.2293893338150105</v>
      </c>
      <c r="BD428" s="37">
        <v>0.2293893338150105</v>
      </c>
      <c r="BE428" s="40">
        <v>2.2938933381501051E-2</v>
      </c>
      <c r="BF428" s="41">
        <v>0.25</v>
      </c>
      <c r="BG428" s="43">
        <v>0</v>
      </c>
      <c r="BH428" s="43">
        <v>0</v>
      </c>
      <c r="BI428" s="37">
        <v>0.6</v>
      </c>
      <c r="BJ428" s="42">
        <v>0</v>
      </c>
      <c r="BK428" s="43">
        <v>0</v>
      </c>
      <c r="BL428" s="43">
        <v>0</v>
      </c>
      <c r="BM428" s="37">
        <v>0.2</v>
      </c>
      <c r="BN428" s="37">
        <v>0</v>
      </c>
      <c r="BO428" s="44">
        <v>198718.86</v>
      </c>
      <c r="BP428" s="44">
        <v>4.5559845178897787E-3</v>
      </c>
      <c r="BQ428" s="45">
        <v>0.2</v>
      </c>
      <c r="BR428" s="46">
        <v>9.1119690357795581E-4</v>
      </c>
      <c r="BS428" s="46">
        <v>9.1119690357795581E-4</v>
      </c>
      <c r="BT428" s="44">
        <v>2.2779922589448895E-4</v>
      </c>
      <c r="BU428" s="46" t="s">
        <v>105</v>
      </c>
      <c r="BV428" s="47" t="s">
        <v>105</v>
      </c>
      <c r="BW428" s="47" t="s">
        <v>105</v>
      </c>
      <c r="BX428" s="46" t="s">
        <v>105</v>
      </c>
      <c r="BY428" s="46" t="s">
        <v>105</v>
      </c>
      <c r="BZ428" s="47" t="s">
        <v>105</v>
      </c>
      <c r="CA428" s="47" t="s">
        <v>105</v>
      </c>
      <c r="CB428" s="46" t="s">
        <v>105</v>
      </c>
      <c r="CC428" s="46" t="s">
        <v>105</v>
      </c>
      <c r="CD428" s="46" t="s">
        <v>105</v>
      </c>
      <c r="CE428" s="47" t="s">
        <v>105</v>
      </c>
      <c r="CF428" s="23">
        <v>0.23187113687715058</v>
      </c>
      <c r="CG428" s="24">
        <f t="shared" si="24"/>
        <v>385</v>
      </c>
      <c r="CH428" s="25">
        <v>5408094</v>
      </c>
      <c r="CI428" s="26">
        <v>0.42874834808187612</v>
      </c>
      <c r="CJ428" s="27">
        <f t="shared" si="25"/>
        <v>354</v>
      </c>
      <c r="CK428" s="28">
        <v>5408094</v>
      </c>
      <c r="CL428" s="29">
        <v>0.42874834808187612</v>
      </c>
      <c r="CM428" s="53">
        <f t="shared" si="26"/>
        <v>367</v>
      </c>
      <c r="CN428" s="53">
        <f t="shared" si="27"/>
        <v>64</v>
      </c>
    </row>
    <row r="429" spans="1:92" ht="29.1">
      <c r="A429" s="7">
        <v>3614</v>
      </c>
      <c r="B429" s="1" t="s">
        <v>98</v>
      </c>
      <c r="C429" s="7" t="s">
        <v>611</v>
      </c>
      <c r="D429" s="7" t="s">
        <v>662</v>
      </c>
      <c r="E429" s="7" t="s">
        <v>176</v>
      </c>
      <c r="F429" s="7" t="s">
        <v>700</v>
      </c>
      <c r="G429" s="1"/>
      <c r="H429" s="1" t="s">
        <v>103</v>
      </c>
      <c r="I429" s="1" t="s">
        <v>180</v>
      </c>
      <c r="J429" s="35">
        <v>0.1</v>
      </c>
      <c r="K429" s="36">
        <v>1.9253849999999999</v>
      </c>
      <c r="L429" s="36">
        <v>6.8226877573720791E-3</v>
      </c>
      <c r="M429" s="37">
        <v>0.5</v>
      </c>
      <c r="N429" s="37">
        <v>3.4113438786860396E-3</v>
      </c>
      <c r="O429" s="36">
        <v>0</v>
      </c>
      <c r="P429" s="36">
        <v>0</v>
      </c>
      <c r="Q429" s="37">
        <v>0.5</v>
      </c>
      <c r="R429" s="37">
        <v>0</v>
      </c>
      <c r="S429" s="37">
        <v>3.4113438786860396E-3</v>
      </c>
      <c r="T429" s="36">
        <v>3.4113438786860392E-4</v>
      </c>
      <c r="U429" s="37">
        <v>0.3</v>
      </c>
      <c r="V429" s="38">
        <v>0.7</v>
      </c>
      <c r="W429" s="38">
        <v>0.20074245868791951</v>
      </c>
      <c r="X429" s="37">
        <v>0.5</v>
      </c>
      <c r="Y429" s="37">
        <v>0.10037122934395976</v>
      </c>
      <c r="Z429" s="38">
        <v>118.19835981201733</v>
      </c>
      <c r="AA429" s="38">
        <v>0.24395317952037751</v>
      </c>
      <c r="AB429" s="37">
        <v>0.5</v>
      </c>
      <c r="AC429" s="37">
        <v>0.12197658976018876</v>
      </c>
      <c r="AD429" s="37">
        <v>0.22234781910414853</v>
      </c>
      <c r="AE429" s="38">
        <v>6.6704345731244549E-2</v>
      </c>
      <c r="AF429" s="37">
        <v>0.15</v>
      </c>
      <c r="AG429" s="39">
        <v>0.25075799999999998</v>
      </c>
      <c r="AH429" s="39">
        <v>4.4179965631712011E-3</v>
      </c>
      <c r="AI429" s="37">
        <v>0.6</v>
      </c>
      <c r="AJ429" s="37">
        <v>2.6507979379027206E-3</v>
      </c>
      <c r="AK429" s="39">
        <v>6.0000000000000002E-5</v>
      </c>
      <c r="AL429" s="39">
        <v>1.0369280211841243E-6</v>
      </c>
      <c r="AM429" s="37">
        <v>0.2</v>
      </c>
      <c r="AN429" s="37">
        <v>2.0738560423682485E-7</v>
      </c>
      <c r="AO429" s="39">
        <v>2.8880775000000001</v>
      </c>
      <c r="AP429" s="39">
        <v>1.0312720942688806E-2</v>
      </c>
      <c r="AQ429" s="37">
        <v>0.2</v>
      </c>
      <c r="AR429" s="37">
        <v>2.0625441885377613E-3</v>
      </c>
      <c r="AS429" s="37">
        <v>4.7135495120447183E-3</v>
      </c>
      <c r="AT429" s="39">
        <v>7.0703242680670772E-4</v>
      </c>
      <c r="AU429" s="37">
        <v>0.1</v>
      </c>
      <c r="AV429" s="40">
        <v>0</v>
      </c>
      <c r="AW429" s="40">
        <v>0</v>
      </c>
      <c r="AX429" s="37">
        <v>0.5</v>
      </c>
      <c r="AY429" s="37">
        <v>0</v>
      </c>
      <c r="AZ429" s="40">
        <v>6.3867270700682377E-2</v>
      </c>
      <c r="BA429" s="40">
        <v>0.19345909735791161</v>
      </c>
      <c r="BB429" s="48">
        <v>0.5</v>
      </c>
      <c r="BC429" s="42">
        <v>9.6729548678955807E-2</v>
      </c>
      <c r="BD429" s="37">
        <v>9.6729548678955807E-2</v>
      </c>
      <c r="BE429" s="40">
        <v>9.672954867895581E-3</v>
      </c>
      <c r="BF429" s="48">
        <v>0.35</v>
      </c>
      <c r="BG429" s="43">
        <v>0</v>
      </c>
      <c r="BH429" s="43">
        <v>0</v>
      </c>
      <c r="BI429" s="37">
        <v>0.6</v>
      </c>
      <c r="BJ429" s="42">
        <v>0</v>
      </c>
      <c r="BK429" s="43">
        <v>0</v>
      </c>
      <c r="BL429" s="43">
        <v>0</v>
      </c>
      <c r="BM429" s="37">
        <v>0.2</v>
      </c>
      <c r="BN429" s="37">
        <v>0</v>
      </c>
      <c r="BO429" s="44">
        <v>0</v>
      </c>
      <c r="BP429" s="44">
        <v>0</v>
      </c>
      <c r="BQ429" s="49">
        <v>0.2</v>
      </c>
      <c r="BR429" s="50">
        <v>0</v>
      </c>
      <c r="BS429" s="50">
        <v>0</v>
      </c>
      <c r="BT429" s="51">
        <v>0</v>
      </c>
      <c r="BU429" s="50" t="s">
        <v>105</v>
      </c>
      <c r="BV429" s="52" t="s">
        <v>105</v>
      </c>
      <c r="BW429" s="52" t="s">
        <v>105</v>
      </c>
      <c r="BX429" s="46" t="s">
        <v>105</v>
      </c>
      <c r="BY429" s="46" t="s">
        <v>105</v>
      </c>
      <c r="BZ429" s="52" t="s">
        <v>105</v>
      </c>
      <c r="CA429" s="52" t="s">
        <v>105</v>
      </c>
      <c r="CB429" s="46" t="s">
        <v>105</v>
      </c>
      <c r="CC429" s="46" t="s">
        <v>105</v>
      </c>
      <c r="CD429" s="46" t="s">
        <v>105</v>
      </c>
      <c r="CE429" s="47" t="s">
        <v>105</v>
      </c>
      <c r="CF429" s="23">
        <v>7.7425467413815452E-2</v>
      </c>
      <c r="CG429" s="24">
        <f t="shared" si="24"/>
        <v>417</v>
      </c>
      <c r="CH429" s="25">
        <v>2442314</v>
      </c>
      <c r="CI429" s="26">
        <v>0.31701684309968109</v>
      </c>
      <c r="CJ429" s="27">
        <f t="shared" si="25"/>
        <v>371</v>
      </c>
      <c r="CK429" s="28">
        <v>2442314</v>
      </c>
      <c r="CL429" s="29">
        <v>0.31701684309968109</v>
      </c>
      <c r="CM429" s="53">
        <f t="shared" si="26"/>
        <v>380</v>
      </c>
      <c r="CN429" s="53">
        <f t="shared" si="27"/>
        <v>65</v>
      </c>
    </row>
    <row r="430" spans="1:92" ht="29.1">
      <c r="A430" s="7">
        <v>4103</v>
      </c>
      <c r="B430" s="1" t="s">
        <v>98</v>
      </c>
      <c r="C430" s="7" t="s">
        <v>611</v>
      </c>
      <c r="D430" s="7" t="s">
        <v>701</v>
      </c>
      <c r="E430" s="7" t="s">
        <v>176</v>
      </c>
      <c r="F430" s="7" t="s">
        <v>702</v>
      </c>
      <c r="G430" s="1"/>
      <c r="H430" s="1" t="s">
        <v>103</v>
      </c>
      <c r="I430" s="1" t="s">
        <v>180</v>
      </c>
      <c r="J430" s="35">
        <v>0.1</v>
      </c>
      <c r="K430" s="36">
        <v>14.7557841</v>
      </c>
      <c r="L430" s="36">
        <v>5.2287780121635714E-2</v>
      </c>
      <c r="M430" s="37">
        <v>0.5</v>
      </c>
      <c r="N430" s="37">
        <v>2.6143890060817857E-2</v>
      </c>
      <c r="O430" s="36">
        <v>0</v>
      </c>
      <c r="P430" s="36">
        <v>0</v>
      </c>
      <c r="Q430" s="37">
        <v>0.5</v>
      </c>
      <c r="R430" s="37">
        <v>0</v>
      </c>
      <c r="S430" s="37">
        <v>2.6143890060817857E-2</v>
      </c>
      <c r="T430" s="36">
        <v>2.6143890060817856E-3</v>
      </c>
      <c r="U430" s="37">
        <v>0.3</v>
      </c>
      <c r="V430" s="38">
        <v>0.15</v>
      </c>
      <c r="W430" s="38">
        <v>4.3016241147411323E-2</v>
      </c>
      <c r="X430" s="37">
        <v>0.5</v>
      </c>
      <c r="Y430" s="37">
        <v>2.1508120573705661E-2</v>
      </c>
      <c r="Z430" s="38">
        <v>23.473737582392818</v>
      </c>
      <c r="AA430" s="38">
        <v>4.8448158904735417E-2</v>
      </c>
      <c r="AB430" s="37">
        <v>0.5</v>
      </c>
      <c r="AC430" s="37">
        <v>2.4224079452367708E-2</v>
      </c>
      <c r="AD430" s="37">
        <v>4.5732200026073366E-2</v>
      </c>
      <c r="AE430" s="38">
        <v>1.371966000782201E-2</v>
      </c>
      <c r="AF430" s="37">
        <v>0.15</v>
      </c>
      <c r="AG430" s="39">
        <v>2.758426</v>
      </c>
      <c r="AH430" s="39">
        <v>4.8599512628757939E-2</v>
      </c>
      <c r="AI430" s="37">
        <v>0.6</v>
      </c>
      <c r="AJ430" s="37">
        <v>2.9159707577254761E-2</v>
      </c>
      <c r="AK430" s="39">
        <v>3.5913270000000002</v>
      </c>
      <c r="AL430" s="39">
        <v>6.2065793325585289E-2</v>
      </c>
      <c r="AM430" s="37">
        <v>0.2</v>
      </c>
      <c r="AN430" s="37">
        <v>1.2413158665117057E-2</v>
      </c>
      <c r="AO430" s="39">
        <v>22.133676149999999</v>
      </c>
      <c r="AP430" s="39">
        <v>7.9034730048205673E-2</v>
      </c>
      <c r="AQ430" s="37">
        <v>0.2</v>
      </c>
      <c r="AR430" s="37">
        <v>1.5806946009641134E-2</v>
      </c>
      <c r="AS430" s="37">
        <v>5.7379812252012954E-2</v>
      </c>
      <c r="AT430" s="39">
        <v>8.6069718378019439E-3</v>
      </c>
      <c r="AU430" s="37">
        <v>0.1</v>
      </c>
      <c r="AV430" s="40">
        <v>0</v>
      </c>
      <c r="AW430" s="40">
        <v>0</v>
      </c>
      <c r="AX430" s="37">
        <v>0.5</v>
      </c>
      <c r="AY430" s="37">
        <v>0</v>
      </c>
      <c r="AZ430" s="40">
        <v>8.8359916246127865E-2</v>
      </c>
      <c r="BA430" s="40">
        <v>0.26764928972319352</v>
      </c>
      <c r="BB430" s="41">
        <v>0.5</v>
      </c>
      <c r="BC430" s="42">
        <v>0.13382464486159676</v>
      </c>
      <c r="BD430" s="37">
        <v>0.13382464486159676</v>
      </c>
      <c r="BE430" s="40">
        <v>1.3382464486159677E-2</v>
      </c>
      <c r="BF430" s="41">
        <v>0.35</v>
      </c>
      <c r="BG430" s="43">
        <v>64240.506395999997</v>
      </c>
      <c r="BH430" s="43">
        <v>0.32700191086926644</v>
      </c>
      <c r="BI430" s="37">
        <v>0.6</v>
      </c>
      <c r="BJ430" s="42">
        <v>0.19620114652155987</v>
      </c>
      <c r="BK430" s="43">
        <v>0</v>
      </c>
      <c r="BL430" s="43">
        <v>0</v>
      </c>
      <c r="BM430" s="37">
        <v>0.2</v>
      </c>
      <c r="BN430" s="37">
        <v>0</v>
      </c>
      <c r="BO430" s="44">
        <v>0</v>
      </c>
      <c r="BP430" s="44">
        <v>0</v>
      </c>
      <c r="BQ430" s="49">
        <v>0.2</v>
      </c>
      <c r="BR430" s="50">
        <v>0</v>
      </c>
      <c r="BS430" s="50">
        <v>0.19620114652155987</v>
      </c>
      <c r="BT430" s="51">
        <v>6.8670401282545951E-2</v>
      </c>
      <c r="BU430" s="50" t="s">
        <v>105</v>
      </c>
      <c r="BV430" s="52" t="s">
        <v>105</v>
      </c>
      <c r="BW430" s="52" t="s">
        <v>105</v>
      </c>
      <c r="BX430" s="46" t="s">
        <v>105</v>
      </c>
      <c r="BY430" s="46" t="s">
        <v>105</v>
      </c>
      <c r="BZ430" s="52" t="s">
        <v>105</v>
      </c>
      <c r="CA430" s="52" t="s">
        <v>105</v>
      </c>
      <c r="CB430" s="46" t="s">
        <v>105</v>
      </c>
      <c r="CC430" s="46" t="s">
        <v>105</v>
      </c>
      <c r="CD430" s="46" t="s">
        <v>105</v>
      </c>
      <c r="CE430" s="47" t="s">
        <v>105</v>
      </c>
      <c r="CF430" s="23">
        <v>0.10699388662041137</v>
      </c>
      <c r="CG430" s="24">
        <f t="shared" si="24"/>
        <v>410</v>
      </c>
      <c r="CH430" s="25">
        <v>3595460</v>
      </c>
      <c r="CI430" s="26">
        <v>0.29758052271590107</v>
      </c>
      <c r="CJ430" s="27">
        <f t="shared" si="25"/>
        <v>376</v>
      </c>
      <c r="CK430" s="28">
        <v>3595460</v>
      </c>
      <c r="CL430" s="29">
        <v>0.29758052271590107</v>
      </c>
      <c r="CM430" s="53">
        <f t="shared" si="26"/>
        <v>384</v>
      </c>
      <c r="CN430" s="53">
        <f t="shared" si="27"/>
        <v>66</v>
      </c>
    </row>
    <row r="431" spans="1:92">
      <c r="A431" s="7">
        <v>3434</v>
      </c>
      <c r="B431" s="1" t="s">
        <v>98</v>
      </c>
      <c r="C431" s="7" t="s">
        <v>611</v>
      </c>
      <c r="D431" s="7" t="s">
        <v>703</v>
      </c>
      <c r="E431" s="7" t="s">
        <v>101</v>
      </c>
      <c r="F431" s="7" t="s">
        <v>704</v>
      </c>
      <c r="G431" s="1"/>
      <c r="H431" s="1" t="s">
        <v>103</v>
      </c>
      <c r="I431" s="1" t="s">
        <v>180</v>
      </c>
      <c r="J431" s="35">
        <v>0.1</v>
      </c>
      <c r="K431" s="36">
        <v>9.8724138499999992</v>
      </c>
      <c r="L431" s="36">
        <v>3.4983339493195154E-2</v>
      </c>
      <c r="M431" s="37">
        <v>0.5</v>
      </c>
      <c r="N431" s="37">
        <v>1.7491669746597577E-2</v>
      </c>
      <c r="O431" s="36">
        <v>0</v>
      </c>
      <c r="P431" s="36">
        <v>0</v>
      </c>
      <c r="Q431" s="37">
        <v>0.5</v>
      </c>
      <c r="R431" s="37">
        <v>0</v>
      </c>
      <c r="S431" s="37">
        <v>1.7491669746597577E-2</v>
      </c>
      <c r="T431" s="36">
        <v>1.7491669746597578E-3</v>
      </c>
      <c r="U431" s="37">
        <v>0.3</v>
      </c>
      <c r="V431" s="38">
        <v>0.8</v>
      </c>
      <c r="W431" s="38">
        <v>0.22941995278619373</v>
      </c>
      <c r="X431" s="37">
        <v>0.5</v>
      </c>
      <c r="Y431" s="37">
        <v>0.11470997639309687</v>
      </c>
      <c r="Z431" s="38">
        <v>26.17837710554323</v>
      </c>
      <c r="AA431" s="38">
        <v>5.4030346442518307E-2</v>
      </c>
      <c r="AB431" s="37">
        <v>0.5</v>
      </c>
      <c r="AC431" s="37">
        <v>2.7015173221259153E-2</v>
      </c>
      <c r="AD431" s="37">
        <v>0.14172514961435601</v>
      </c>
      <c r="AE431" s="38">
        <v>4.2517544884306806E-2</v>
      </c>
      <c r="AF431" s="37">
        <v>0.15</v>
      </c>
      <c r="AG431" s="39">
        <v>9.8504620000000003</v>
      </c>
      <c r="AH431" s="39">
        <v>0.17355102234683845</v>
      </c>
      <c r="AI431" s="37">
        <v>0.6</v>
      </c>
      <c r="AJ431" s="37">
        <v>0.10413061340810306</v>
      </c>
      <c r="AK431" s="39">
        <v>6.5518520000000002</v>
      </c>
      <c r="AL431" s="39">
        <v>0.11322998215752078</v>
      </c>
      <c r="AM431" s="37">
        <v>0.2</v>
      </c>
      <c r="AN431" s="37">
        <v>2.2645996431504157E-2</v>
      </c>
      <c r="AO431" s="39">
        <v>29.617241549999999</v>
      </c>
      <c r="AP431" s="39">
        <v>0.10575697750401714</v>
      </c>
      <c r="AQ431" s="37">
        <v>0.2</v>
      </c>
      <c r="AR431" s="37">
        <v>2.1151395500803426E-2</v>
      </c>
      <c r="AS431" s="37">
        <v>0.14792800534041065</v>
      </c>
      <c r="AT431" s="39">
        <v>2.2189200801061598E-2</v>
      </c>
      <c r="AU431" s="37">
        <v>0.1</v>
      </c>
      <c r="AV431" s="40">
        <v>0</v>
      </c>
      <c r="AW431" s="40">
        <v>0</v>
      </c>
      <c r="AX431" s="37">
        <v>0.5</v>
      </c>
      <c r="AY431" s="37">
        <v>0</v>
      </c>
      <c r="AZ431" s="40">
        <v>0.29483297959729621</v>
      </c>
      <c r="BA431" s="40">
        <v>0.89307279735733391</v>
      </c>
      <c r="BB431" s="41">
        <v>0.5</v>
      </c>
      <c r="BC431" s="42">
        <v>0.44653639867866696</v>
      </c>
      <c r="BD431" s="37">
        <v>0.44653639867866696</v>
      </c>
      <c r="BE431" s="40">
        <v>4.4653639867866697E-2</v>
      </c>
      <c r="BF431" s="41">
        <v>0.35</v>
      </c>
      <c r="BG431" s="43">
        <v>236895.14985675001</v>
      </c>
      <c r="BH431" s="43">
        <v>1.2058617066512092</v>
      </c>
      <c r="BI431" s="37">
        <v>0.6</v>
      </c>
      <c r="BJ431" s="42">
        <v>0.72351702399072548</v>
      </c>
      <c r="BK431" s="43">
        <v>0</v>
      </c>
      <c r="BL431" s="43">
        <v>0</v>
      </c>
      <c r="BM431" s="37">
        <v>0.2</v>
      </c>
      <c r="BN431" s="37">
        <v>0</v>
      </c>
      <c r="BO431" s="44">
        <v>0</v>
      </c>
      <c r="BP431" s="44">
        <v>0</v>
      </c>
      <c r="BQ431" s="45">
        <v>0.2</v>
      </c>
      <c r="BR431" s="46">
        <v>0</v>
      </c>
      <c r="BS431" s="46">
        <v>0.72351702399072548</v>
      </c>
      <c r="BT431" s="44">
        <v>0.25323095839675391</v>
      </c>
      <c r="BU431" s="46" t="s">
        <v>105</v>
      </c>
      <c r="BV431" s="47" t="s">
        <v>105</v>
      </c>
      <c r="BW431" s="47" t="s">
        <v>105</v>
      </c>
      <c r="BX431" s="46" t="s">
        <v>105</v>
      </c>
      <c r="BY431" s="46" t="s">
        <v>105</v>
      </c>
      <c r="BZ431" s="47" t="s">
        <v>105</v>
      </c>
      <c r="CA431" s="47" t="s">
        <v>105</v>
      </c>
      <c r="CB431" s="46" t="s">
        <v>105</v>
      </c>
      <c r="CC431" s="46" t="s">
        <v>105</v>
      </c>
      <c r="CD431" s="46" t="s">
        <v>105</v>
      </c>
      <c r="CE431" s="47" t="s">
        <v>105</v>
      </c>
      <c r="CF431" s="23">
        <v>0.36434051092464881</v>
      </c>
      <c r="CG431" s="24">
        <f t="shared" si="24"/>
        <v>360</v>
      </c>
      <c r="CH431" s="25">
        <v>16894680</v>
      </c>
      <c r="CI431" s="26">
        <v>0.21565398748283413</v>
      </c>
      <c r="CJ431" s="27">
        <f t="shared" si="25"/>
        <v>387</v>
      </c>
      <c r="CK431" s="28">
        <v>13078086</v>
      </c>
      <c r="CL431" s="29">
        <v>0.27858855716704173</v>
      </c>
      <c r="CM431" s="53">
        <f t="shared" si="26"/>
        <v>387</v>
      </c>
      <c r="CN431" s="53">
        <f t="shared" si="27"/>
        <v>67</v>
      </c>
    </row>
    <row r="432" spans="1:92" ht="29.1">
      <c r="A432" s="7">
        <v>3616</v>
      </c>
      <c r="B432" s="1" t="s">
        <v>98</v>
      </c>
      <c r="C432" s="7" t="s">
        <v>611</v>
      </c>
      <c r="D432" s="7" t="s">
        <v>681</v>
      </c>
      <c r="E432" s="7" t="s">
        <v>176</v>
      </c>
      <c r="F432" s="7" t="s">
        <v>705</v>
      </c>
      <c r="G432" s="1"/>
      <c r="H432" s="1" t="s">
        <v>103</v>
      </c>
      <c r="I432" s="1" t="s">
        <v>180</v>
      </c>
      <c r="J432" s="35">
        <v>0.1</v>
      </c>
      <c r="K432" s="36">
        <v>10.20333275</v>
      </c>
      <c r="L432" s="36">
        <v>3.6155965397994989E-2</v>
      </c>
      <c r="M432" s="37">
        <v>0.5</v>
      </c>
      <c r="N432" s="37">
        <v>1.8077982698997495E-2</v>
      </c>
      <c r="O432" s="36">
        <v>0</v>
      </c>
      <c r="P432" s="36">
        <v>0</v>
      </c>
      <c r="Q432" s="37">
        <v>0.5</v>
      </c>
      <c r="R432" s="37">
        <v>0</v>
      </c>
      <c r="S432" s="37">
        <v>1.8077982698997495E-2</v>
      </c>
      <c r="T432" s="36">
        <v>1.8077982698997497E-3</v>
      </c>
      <c r="U432" s="37">
        <v>0.3</v>
      </c>
      <c r="V432" s="38">
        <v>0</v>
      </c>
      <c r="W432" s="38">
        <v>0</v>
      </c>
      <c r="X432" s="37">
        <v>0.5</v>
      </c>
      <c r="Y432" s="37">
        <v>0</v>
      </c>
      <c r="Z432" s="38">
        <v>0</v>
      </c>
      <c r="AA432" s="38">
        <v>0</v>
      </c>
      <c r="AB432" s="37">
        <v>0.5</v>
      </c>
      <c r="AC432" s="37">
        <v>0</v>
      </c>
      <c r="AD432" s="37">
        <v>0</v>
      </c>
      <c r="AE432" s="38">
        <v>0</v>
      </c>
      <c r="AF432" s="37">
        <v>0.15</v>
      </c>
      <c r="AG432" s="39">
        <v>14.169945999999999</v>
      </c>
      <c r="AH432" s="39">
        <v>0.24965413956213364</v>
      </c>
      <c r="AI432" s="37">
        <v>0.6</v>
      </c>
      <c r="AJ432" s="37">
        <v>0.14979248373728019</v>
      </c>
      <c r="AK432" s="39">
        <v>17.857226000000001</v>
      </c>
      <c r="AL432" s="39">
        <v>0.30861096700029489</v>
      </c>
      <c r="AM432" s="37">
        <v>0.2</v>
      </c>
      <c r="AN432" s="37">
        <v>6.1722193400058981E-2</v>
      </c>
      <c r="AO432" s="39">
        <v>30.60999825</v>
      </c>
      <c r="AP432" s="39">
        <v>0.10930190412426352</v>
      </c>
      <c r="AQ432" s="37">
        <v>0.2</v>
      </c>
      <c r="AR432" s="37">
        <v>2.1860380824852706E-2</v>
      </c>
      <c r="AS432" s="37">
        <v>0.23337505796219185</v>
      </c>
      <c r="AT432" s="39">
        <v>3.500625869432878E-2</v>
      </c>
      <c r="AU432" s="37">
        <v>0.1</v>
      </c>
      <c r="AV432" s="40">
        <v>0</v>
      </c>
      <c r="AW432" s="40">
        <v>0</v>
      </c>
      <c r="AX432" s="37">
        <v>0.5</v>
      </c>
      <c r="AY432" s="37">
        <v>0</v>
      </c>
      <c r="AZ432" s="40">
        <v>3.3623757770557344E-2</v>
      </c>
      <c r="BA432" s="40">
        <v>0.10184906536179243</v>
      </c>
      <c r="BB432" s="48">
        <v>0.5</v>
      </c>
      <c r="BC432" s="42">
        <v>5.0924532680896216E-2</v>
      </c>
      <c r="BD432" s="37">
        <v>5.0924532680896216E-2</v>
      </c>
      <c r="BE432" s="40">
        <v>5.0924532680896219E-3</v>
      </c>
      <c r="BF432" s="41">
        <v>0.35</v>
      </c>
      <c r="BG432" s="43">
        <v>0</v>
      </c>
      <c r="BH432" s="43">
        <v>0</v>
      </c>
      <c r="BI432" s="37">
        <v>0.6</v>
      </c>
      <c r="BJ432" s="42">
        <v>0</v>
      </c>
      <c r="BK432" s="43">
        <v>0</v>
      </c>
      <c r="BL432" s="43">
        <v>0</v>
      </c>
      <c r="BM432" s="37">
        <v>0.2</v>
      </c>
      <c r="BN432" s="37">
        <v>0</v>
      </c>
      <c r="BO432" s="44">
        <v>0</v>
      </c>
      <c r="BP432" s="44">
        <v>0</v>
      </c>
      <c r="BQ432" s="49">
        <v>0.2</v>
      </c>
      <c r="BR432" s="50">
        <v>0</v>
      </c>
      <c r="BS432" s="50">
        <v>0</v>
      </c>
      <c r="BT432" s="51">
        <v>0</v>
      </c>
      <c r="BU432" s="50" t="s">
        <v>105</v>
      </c>
      <c r="BV432" s="52" t="s">
        <v>105</v>
      </c>
      <c r="BW432" s="52" t="s">
        <v>105</v>
      </c>
      <c r="BX432" s="46" t="s">
        <v>105</v>
      </c>
      <c r="BY432" s="46" t="s">
        <v>105</v>
      </c>
      <c r="BZ432" s="52" t="s">
        <v>105</v>
      </c>
      <c r="CA432" s="52" t="s">
        <v>105</v>
      </c>
      <c r="CB432" s="46" t="s">
        <v>105</v>
      </c>
      <c r="CC432" s="46" t="s">
        <v>105</v>
      </c>
      <c r="CD432" s="46" t="s">
        <v>105</v>
      </c>
      <c r="CE432" s="47" t="s">
        <v>105</v>
      </c>
      <c r="CF432" s="23">
        <v>4.1906510232318152E-2</v>
      </c>
      <c r="CG432" s="24">
        <f t="shared" si="24"/>
        <v>420</v>
      </c>
      <c r="CH432" s="25">
        <v>2577006</v>
      </c>
      <c r="CI432" s="26">
        <v>0.16261704564257184</v>
      </c>
      <c r="CJ432" s="27">
        <f t="shared" si="25"/>
        <v>403</v>
      </c>
      <c r="CK432" s="28">
        <v>2577006</v>
      </c>
      <c r="CL432" s="29">
        <v>0.16261704564257184</v>
      </c>
      <c r="CM432" s="53">
        <f t="shared" si="26"/>
        <v>408</v>
      </c>
      <c r="CN432" s="53">
        <f t="shared" si="27"/>
        <v>68</v>
      </c>
    </row>
    <row r="433" spans="1:92" ht="29.1">
      <c r="A433" s="7">
        <v>3613</v>
      </c>
      <c r="B433" s="1" t="s">
        <v>98</v>
      </c>
      <c r="C433" s="7" t="s">
        <v>611</v>
      </c>
      <c r="D433" s="7" t="s">
        <v>662</v>
      </c>
      <c r="E433" s="7" t="s">
        <v>176</v>
      </c>
      <c r="F433" s="7" t="s">
        <v>706</v>
      </c>
      <c r="G433" s="1"/>
      <c r="H433" s="1" t="s">
        <v>103</v>
      </c>
      <c r="I433" s="1" t="s">
        <v>180</v>
      </c>
      <c r="J433" s="35">
        <v>0.1</v>
      </c>
      <c r="K433" s="36">
        <v>8.7095676799999993</v>
      </c>
      <c r="L433" s="36">
        <v>3.0862742143695696E-2</v>
      </c>
      <c r="M433" s="37">
        <v>0.5</v>
      </c>
      <c r="N433" s="37">
        <v>1.5431371071847848E-2</v>
      </c>
      <c r="O433" s="36">
        <v>0</v>
      </c>
      <c r="P433" s="36">
        <v>0</v>
      </c>
      <c r="Q433" s="37">
        <v>0.5</v>
      </c>
      <c r="R433" s="37">
        <v>0</v>
      </c>
      <c r="S433" s="37">
        <v>1.5431371071847848E-2</v>
      </c>
      <c r="T433" s="36">
        <v>1.5431371071847849E-3</v>
      </c>
      <c r="U433" s="37">
        <v>0.3</v>
      </c>
      <c r="V433" s="38">
        <v>0</v>
      </c>
      <c r="W433" s="38">
        <v>0</v>
      </c>
      <c r="X433" s="37">
        <v>0.5</v>
      </c>
      <c r="Y433" s="37">
        <v>0</v>
      </c>
      <c r="Z433" s="38">
        <v>0</v>
      </c>
      <c r="AA433" s="38">
        <v>0</v>
      </c>
      <c r="AB433" s="37">
        <v>0.5</v>
      </c>
      <c r="AC433" s="37">
        <v>0</v>
      </c>
      <c r="AD433" s="37">
        <v>0</v>
      </c>
      <c r="AE433" s="38">
        <v>0</v>
      </c>
      <c r="AF433" s="37">
        <v>0.15</v>
      </c>
      <c r="AG433" s="39">
        <v>0.99402000000000001</v>
      </c>
      <c r="AH433" s="39">
        <v>1.7513207729059239E-2</v>
      </c>
      <c r="AI433" s="37">
        <v>0.6</v>
      </c>
      <c r="AJ433" s="37">
        <v>1.0507924637435544E-2</v>
      </c>
      <c r="AK433" s="39">
        <v>3.7967000000000001E-2</v>
      </c>
      <c r="AL433" s="39">
        <v>6.5615076967162741E-4</v>
      </c>
      <c r="AM433" s="37">
        <v>0.2</v>
      </c>
      <c r="AN433" s="37">
        <v>1.3123015393432549E-4</v>
      </c>
      <c r="AO433" s="39">
        <v>26.128703040000001</v>
      </c>
      <c r="AP433" s="39">
        <v>9.3300135832886988E-2</v>
      </c>
      <c r="AQ433" s="37">
        <v>0.2</v>
      </c>
      <c r="AR433" s="37">
        <v>1.8660027166577397E-2</v>
      </c>
      <c r="AS433" s="37">
        <v>2.9299181957947267E-2</v>
      </c>
      <c r="AT433" s="39">
        <v>4.3948772936920899E-3</v>
      </c>
      <c r="AU433" s="37">
        <v>0.1</v>
      </c>
      <c r="AV433" s="40">
        <v>0</v>
      </c>
      <c r="AW433" s="40">
        <v>0</v>
      </c>
      <c r="AX433" s="37">
        <v>0.5</v>
      </c>
      <c r="AY433" s="37">
        <v>0</v>
      </c>
      <c r="AZ433" s="40">
        <v>5.5378867481089434E-3</v>
      </c>
      <c r="BA433" s="40">
        <v>1.6774704160765867E-2</v>
      </c>
      <c r="BB433" s="41">
        <v>0.5</v>
      </c>
      <c r="BC433" s="42">
        <v>8.3873520803829336E-3</v>
      </c>
      <c r="BD433" s="37">
        <v>8.3873520803829336E-3</v>
      </c>
      <c r="BE433" s="40">
        <v>8.3873520803829336E-4</v>
      </c>
      <c r="BF433" s="41">
        <v>0.35</v>
      </c>
      <c r="BG433" s="43">
        <v>0</v>
      </c>
      <c r="BH433" s="43">
        <v>0</v>
      </c>
      <c r="BI433" s="37">
        <v>0.6</v>
      </c>
      <c r="BJ433" s="42">
        <v>0</v>
      </c>
      <c r="BK433" s="43">
        <v>0</v>
      </c>
      <c r="BL433" s="43">
        <v>0</v>
      </c>
      <c r="BM433" s="37">
        <v>0.2</v>
      </c>
      <c r="BN433" s="37">
        <v>0</v>
      </c>
      <c r="BO433" s="44">
        <v>0</v>
      </c>
      <c r="BP433" s="44">
        <v>0</v>
      </c>
      <c r="BQ433" s="49">
        <v>0.2</v>
      </c>
      <c r="BR433" s="50">
        <v>0</v>
      </c>
      <c r="BS433" s="50">
        <v>0</v>
      </c>
      <c r="BT433" s="51">
        <v>0</v>
      </c>
      <c r="BU433" s="50" t="s">
        <v>105</v>
      </c>
      <c r="BV433" s="52" t="s">
        <v>105</v>
      </c>
      <c r="BW433" s="52" t="s">
        <v>105</v>
      </c>
      <c r="BX433" s="46" t="s">
        <v>105</v>
      </c>
      <c r="BY433" s="46" t="s">
        <v>105</v>
      </c>
      <c r="BZ433" s="52" t="s">
        <v>105</v>
      </c>
      <c r="CA433" s="52" t="s">
        <v>105</v>
      </c>
      <c r="CB433" s="46" t="s">
        <v>105</v>
      </c>
      <c r="CC433" s="46" t="s">
        <v>105</v>
      </c>
      <c r="CD433" s="46" t="s">
        <v>105</v>
      </c>
      <c r="CE433" s="47" t="s">
        <v>105</v>
      </c>
      <c r="CF433" s="23">
        <v>6.7767496089151686E-3</v>
      </c>
      <c r="CG433" s="24">
        <f t="shared" si="24"/>
        <v>425</v>
      </c>
      <c r="CH433" s="25">
        <v>1567220</v>
      </c>
      <c r="CI433" s="26">
        <v>4.3240576363976775E-2</v>
      </c>
      <c r="CJ433" s="27">
        <f t="shared" si="25"/>
        <v>423</v>
      </c>
      <c r="CK433" s="28">
        <v>1567220</v>
      </c>
      <c r="CL433" s="29">
        <v>4.3240576363976775E-2</v>
      </c>
      <c r="CM433" s="53">
        <f t="shared" si="26"/>
        <v>423</v>
      </c>
      <c r="CN433" s="53">
        <f t="shared" si="27"/>
        <v>69</v>
      </c>
    </row>
    <row r="434" spans="1:92">
      <c r="A434" s="7">
        <v>3715</v>
      </c>
      <c r="B434" s="1" t="s">
        <v>98</v>
      </c>
      <c r="C434" s="7" t="s">
        <v>611</v>
      </c>
      <c r="D434" s="7" t="s">
        <v>681</v>
      </c>
      <c r="E434" s="7" t="s">
        <v>101</v>
      </c>
      <c r="F434" s="7" t="s">
        <v>707</v>
      </c>
      <c r="G434" s="1"/>
      <c r="H434" s="1" t="s">
        <v>103</v>
      </c>
      <c r="I434" s="1" t="s">
        <v>180</v>
      </c>
      <c r="J434" s="35">
        <v>0.1</v>
      </c>
      <c r="K434" s="36">
        <v>6.7057020200000004</v>
      </c>
      <c r="L434" s="36">
        <v>2.3761954661763347E-2</v>
      </c>
      <c r="M434" s="37">
        <v>0.5</v>
      </c>
      <c r="N434" s="37">
        <v>1.1880977330881674E-2</v>
      </c>
      <c r="O434" s="36">
        <v>0</v>
      </c>
      <c r="P434" s="36">
        <v>0</v>
      </c>
      <c r="Q434" s="37">
        <v>0.5</v>
      </c>
      <c r="R434" s="37">
        <v>0</v>
      </c>
      <c r="S434" s="37">
        <v>1.1880977330881674E-2</v>
      </c>
      <c r="T434" s="36">
        <v>1.1880977330881674E-3</v>
      </c>
      <c r="U434" s="37">
        <v>0.3</v>
      </c>
      <c r="V434" s="38">
        <v>0</v>
      </c>
      <c r="W434" s="38">
        <v>0</v>
      </c>
      <c r="X434" s="37">
        <v>0.5</v>
      </c>
      <c r="Y434" s="37">
        <v>0</v>
      </c>
      <c r="Z434" s="38">
        <v>0</v>
      </c>
      <c r="AA434" s="38">
        <v>0</v>
      </c>
      <c r="AB434" s="37">
        <v>0.5</v>
      </c>
      <c r="AC434" s="37">
        <v>0</v>
      </c>
      <c r="AD434" s="37">
        <v>0</v>
      </c>
      <c r="AE434" s="38">
        <v>0</v>
      </c>
      <c r="AF434" s="37">
        <v>0.15</v>
      </c>
      <c r="AG434" s="39">
        <v>1.4909060000000001</v>
      </c>
      <c r="AH434" s="39">
        <v>2.6267626891310836E-2</v>
      </c>
      <c r="AI434" s="37">
        <v>0.6</v>
      </c>
      <c r="AJ434" s="37">
        <v>1.57605761347865E-2</v>
      </c>
      <c r="AK434" s="39">
        <v>1.935168</v>
      </c>
      <c r="AL434" s="39">
        <v>3.3443832081647321E-2</v>
      </c>
      <c r="AM434" s="37">
        <v>0.2</v>
      </c>
      <c r="AN434" s="37">
        <v>6.6887664163294645E-3</v>
      </c>
      <c r="AO434" s="39">
        <v>20.117106060000001</v>
      </c>
      <c r="AP434" s="39">
        <v>7.1833979860739153E-2</v>
      </c>
      <c r="AQ434" s="37">
        <v>0.2</v>
      </c>
      <c r="AR434" s="37">
        <v>1.4366795972147831E-2</v>
      </c>
      <c r="AS434" s="37">
        <v>3.6816138523263799E-2</v>
      </c>
      <c r="AT434" s="39">
        <v>5.5224207784895698E-3</v>
      </c>
      <c r="AU434" s="37">
        <v>0.1</v>
      </c>
      <c r="AV434" s="40">
        <v>0</v>
      </c>
      <c r="AW434" s="40">
        <v>0</v>
      </c>
      <c r="AX434" s="37">
        <v>0.5</v>
      </c>
      <c r="AY434" s="37">
        <v>0</v>
      </c>
      <c r="AZ434" s="40">
        <v>9.2460010127857033E-3</v>
      </c>
      <c r="BA434" s="40">
        <v>2.8006880370492298E-2</v>
      </c>
      <c r="BB434" s="48">
        <v>0.5</v>
      </c>
      <c r="BC434" s="42">
        <v>1.4003440185246149E-2</v>
      </c>
      <c r="BD434" s="37">
        <v>1.4003440185246149E-2</v>
      </c>
      <c r="BE434" s="40">
        <v>1.4003440185246148E-3</v>
      </c>
      <c r="BF434" s="48">
        <v>0.35</v>
      </c>
      <c r="BG434" s="43">
        <v>3209.7369720000002</v>
      </c>
      <c r="BH434" s="43">
        <v>1.6338447221472822E-2</v>
      </c>
      <c r="BI434" s="37">
        <v>0.6</v>
      </c>
      <c r="BJ434" s="42">
        <v>9.8030683328836927E-3</v>
      </c>
      <c r="BK434" s="43">
        <v>0</v>
      </c>
      <c r="BL434" s="43">
        <v>0</v>
      </c>
      <c r="BM434" s="37">
        <v>0.2</v>
      </c>
      <c r="BN434" s="37">
        <v>0</v>
      </c>
      <c r="BO434" s="44">
        <v>0</v>
      </c>
      <c r="BP434" s="44">
        <v>0</v>
      </c>
      <c r="BQ434" s="49">
        <v>0.2</v>
      </c>
      <c r="BR434" s="50">
        <v>0</v>
      </c>
      <c r="BS434" s="50">
        <v>9.8030683328836927E-3</v>
      </c>
      <c r="BT434" s="51">
        <v>3.4310739165092923E-3</v>
      </c>
      <c r="BU434" s="50" t="s">
        <v>105</v>
      </c>
      <c r="BV434" s="52" t="s">
        <v>105</v>
      </c>
      <c r="BW434" s="52" t="s">
        <v>105</v>
      </c>
      <c r="BX434" s="46" t="s">
        <v>105</v>
      </c>
      <c r="BY434" s="46" t="s">
        <v>105</v>
      </c>
      <c r="BZ434" s="52" t="s">
        <v>105</v>
      </c>
      <c r="CA434" s="52" t="s">
        <v>105</v>
      </c>
      <c r="CB434" s="46" t="s">
        <v>105</v>
      </c>
      <c r="CC434" s="46" t="s">
        <v>105</v>
      </c>
      <c r="CD434" s="46" t="s">
        <v>105</v>
      </c>
      <c r="CE434" s="47" t="s">
        <v>105</v>
      </c>
      <c r="CF434" s="23">
        <v>1.1541936446611644E-2</v>
      </c>
      <c r="CG434" s="24">
        <f t="shared" si="24"/>
        <v>423</v>
      </c>
      <c r="CH434" s="25">
        <v>10254306</v>
      </c>
      <c r="CI434" s="26">
        <v>1.1255697310585079E-2</v>
      </c>
      <c r="CJ434" s="27">
        <f t="shared" si="25"/>
        <v>426</v>
      </c>
      <c r="CK434" s="28">
        <v>10254306</v>
      </c>
      <c r="CL434" s="29">
        <v>1.1255697310585079E-2</v>
      </c>
      <c r="CM434" s="53">
        <f t="shared" si="26"/>
        <v>426</v>
      </c>
      <c r="CN434" s="53">
        <f t="shared" si="27"/>
        <v>70</v>
      </c>
    </row>
  </sheetData>
  <autoFilter ref="A1:CL434" xr:uid="{00000000-0009-0000-0000-000001000000}">
    <sortState xmlns:xlrd2="http://schemas.microsoft.com/office/spreadsheetml/2017/richdata2" ref="A2:CL434">
      <sortCondition ref="CG1:CG434"/>
    </sortState>
  </autoFilter>
  <sortState xmlns:xlrd2="http://schemas.microsoft.com/office/spreadsheetml/2017/richdata2" ref="A2:CN434">
    <sortCondition ref="C2:C434"/>
    <sortCondition descending="1" ref="CL2:CL434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5986ff-652a-4b0d-97e3-ba88febbc6e8" xsi:nil="true"/>
    <lcf76f155ced4ddcb4097134ff3c332f xmlns="4a7c050e-656f-4a5d-b04a-1ef0cb6cbdb7">
      <Terms xmlns="http://schemas.microsoft.com/office/infopath/2007/PartnerControls"/>
    </lcf76f155ced4ddcb4097134ff3c332f>
    <MediaLengthInSeconds xmlns="4a7c050e-656f-4a5d-b04a-1ef0cb6cbdb7" xsi:nil="true"/>
    <SharedWithUsers xmlns="275986ff-652a-4b0d-97e3-ba88febbc6e8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9F93569CE05147B21C5A18A2874FDD" ma:contentTypeVersion="16" ma:contentTypeDescription="Create a new document." ma:contentTypeScope="" ma:versionID="aa5e43b560d8121f9c9fbaad38757d0c">
  <xsd:schema xmlns:xsd="http://www.w3.org/2001/XMLSchema" xmlns:xs="http://www.w3.org/2001/XMLSchema" xmlns:p="http://schemas.microsoft.com/office/2006/metadata/properties" xmlns:ns2="4a7c050e-656f-4a5d-b04a-1ef0cb6cbdb7" xmlns:ns3="275986ff-652a-4b0d-97e3-ba88febbc6e8" targetNamespace="http://schemas.microsoft.com/office/2006/metadata/properties" ma:root="true" ma:fieldsID="080a062c121579a5fd0bed3fddc0c273" ns2:_="" ns3:_="">
    <xsd:import namespace="4a7c050e-656f-4a5d-b04a-1ef0cb6cbdb7"/>
    <xsd:import namespace="275986ff-652a-4b0d-97e3-ba88febbc6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c050e-656f-4a5d-b04a-1ef0cb6cb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986ff-652a-4b0d-97e3-ba88febbc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80a464-30f6-473c-99eb-7d5523f36049}" ma:internalName="TaxCatchAll" ma:showField="CatchAllData" ma:web="275986ff-652a-4b0d-97e3-ba88febbc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5ABD1B-B1BA-46D6-A466-12E464958A24}"/>
</file>

<file path=customXml/itemProps2.xml><?xml version="1.0" encoding="utf-8"?>
<ds:datastoreItem xmlns:ds="http://schemas.openxmlformats.org/officeDocument/2006/customXml" ds:itemID="{1ECE4A13-BE5C-4AFA-BCFD-1F8C4229AB27}"/>
</file>

<file path=customXml/itemProps3.xml><?xml version="1.0" encoding="utf-8"?>
<ds:datastoreItem xmlns:ds="http://schemas.openxmlformats.org/officeDocument/2006/customXml" ds:itemID="{5C409E01-428C-47D7-9552-E1F8F1795B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Chad Tucker</dc:creator>
  <cp:keywords/>
  <dc:description/>
  <cp:lastModifiedBy>Scully, Casey (VDOT)</cp:lastModifiedBy>
  <cp:revision/>
  <dcterms:created xsi:type="dcterms:W3CDTF">2017-01-10T02:25:22Z</dcterms:created>
  <dcterms:modified xsi:type="dcterms:W3CDTF">2024-04-11T13:08:39Z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0x010100649F93569CE05147B21C5A18A2874FDD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